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1011080" sheetId="6" r:id="rId1"/>
  </sheets>
  <definedNames>
    <definedName name="_xlnm.Print_Area" localSheetId="0">'Додаток2 КПК1011080'!$A$1:$BY$281</definedName>
  </definedNames>
  <calcPr calcId="145621"/>
</workbook>
</file>

<file path=xl/calcChain.xml><?xml version="1.0" encoding="utf-8"?>
<calcChain xmlns="http://schemas.openxmlformats.org/spreadsheetml/2006/main">
  <c r="BH258" i="6" l="1"/>
  <c r="AT258" i="6"/>
  <c r="AJ258" i="6"/>
  <c r="BG249" i="6"/>
  <c r="AQ249" i="6"/>
  <c r="AZ226" i="6"/>
  <c r="AK226" i="6"/>
  <c r="AZ225" i="6"/>
  <c r="AK225" i="6"/>
  <c r="BO217" i="6"/>
  <c r="AZ217" i="6"/>
  <c r="AK217" i="6"/>
  <c r="BO216" i="6"/>
  <c r="AZ216" i="6"/>
  <c r="AK216" i="6"/>
  <c r="BD124" i="6"/>
  <c r="AJ124" i="6"/>
  <c r="BD123" i="6"/>
  <c r="AJ123" i="6"/>
  <c r="BU115" i="6"/>
  <c r="BB115" i="6"/>
  <c r="AI115" i="6"/>
  <c r="BU114" i="6"/>
  <c r="BB114" i="6"/>
  <c r="AI114" i="6"/>
  <c r="BG104" i="6"/>
  <c r="AM104" i="6"/>
  <c r="BG96" i="6"/>
  <c r="AM96" i="6"/>
  <c r="BG95" i="6"/>
  <c r="AM95" i="6"/>
  <c r="BG94" i="6"/>
  <c r="AM94" i="6"/>
  <c r="BG93" i="6"/>
  <c r="AM93" i="6"/>
  <c r="BG92" i="6"/>
  <c r="AM92" i="6"/>
  <c r="BG91" i="6"/>
  <c r="AM91" i="6"/>
  <c r="BG90" i="6"/>
  <c r="AM90" i="6"/>
  <c r="BG89" i="6"/>
  <c r="AM89" i="6"/>
  <c r="BG88" i="6"/>
  <c r="AM88" i="6"/>
  <c r="BG87" i="6"/>
  <c r="AM87" i="6"/>
  <c r="BG86" i="6"/>
  <c r="AM86" i="6"/>
  <c r="BG85" i="6"/>
  <c r="AM85" i="6"/>
  <c r="BU77" i="6"/>
  <c r="BB77" i="6"/>
  <c r="AI77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G48" i="6"/>
  <c r="AM48" i="6"/>
  <c r="BG47" i="6"/>
  <c r="AM47" i="6"/>
  <c r="BG46" i="6"/>
  <c r="AM46" i="6"/>
  <c r="BG45" i="6"/>
  <c r="AM45" i="6"/>
  <c r="BG44" i="6"/>
  <c r="AM44" i="6"/>
  <c r="BG43" i="6"/>
  <c r="AM43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<sst xmlns="http://schemas.openxmlformats.org/spreadsheetml/2006/main" count="804" uniqueCount="288">
  <si>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</si>
  <si>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</si>
  <si>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</si>
  <si>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</si>
  <si>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</si>
  <si>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</si>
  <si>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</si>
  <si>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</si>
  <si>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</si>
  <si>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</si>
  <si>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</si>
  <si>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</si>
  <si>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</si>
  <si>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</si>
  <si>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</si>
  <si>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</si>
  <si>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</si>
  <si>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</si>
  <si>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</si>
  <si>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</si>
  <si>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</si>
  <si>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</si>
  <si>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</si>
  <si>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</si>
  <si>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</si>
  <si>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</si>
  <si>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</si>
  <si>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</si>
  <si>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</si>
  <si>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</si>
  <si>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</si>
  <si>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</si>
  <si>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</si>
  <si>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</si>
  <si>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</si>
  <si>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</si>
  <si>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</si>
  <si>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</si>
  <si>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</si>
  <si>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</si>
  <si>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</si>
  <si>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</si>
  <si>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</si>
  <si>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</si>
  <si>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</si>
  <si>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</si>
  <si>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</si>
  <si>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</si>
  <si>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</si>
  <si>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</si>
  <si>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</si>
  <si>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</si>
  <si>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</si>
  <si>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</si>
  <si>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</si>
  <si>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</si>
  <si>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</si>
  <si>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</si>
  <si>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</si>
  <si>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</si>
  <si>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</si>
  <si>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</si>
  <si>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</si>
  <si>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</si>
  <si>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</si>
  <si>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</si>
  <si>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</si>
  <si>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</si>
  <si>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</si>
  <si>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</si>
  <si>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</si>
  <si>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</si>
  <si>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</si>
  <si>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</si>
  <si>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</si>
  <si>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</si>
  <si>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</si>
  <si>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</si>
  <si>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</si>
  <si>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</si>
  <si>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</si>
  <si>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</si>
  <si>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</si>
  <si>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</si>
  <si>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</si>
  <si>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</si>
  <si>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</si>
  <si>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</si>
  <si>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</si>
  <si>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</si>
  <si>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</si>
  <si>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</si>
  <si>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</si>
  <si>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</si>
  <si>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</si>
  <si>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</si>
  <si>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</si>
  <si>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</si>
  <si>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</si>
  <si>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</si>
  <si>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</si>
  <si>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</si>
  <si>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</si>
  <si>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</si>
  <si>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</si>
  <si>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</si>
  <si>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</si>
  <si>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</si>
  <si>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</si>
  <si>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</si>
  <si>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</si>
  <si>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</si>
  <si>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</si>
  <si>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</si>
  <si>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</si>
  <si>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</si>
  <si>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</si>
  <si>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</si>
  <si>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</si>
  <si>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</si>
  <si>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</si>
  <si>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</si>
  <si>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</si>
  <si>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</si>
  <si>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</si>
  <si>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</si>
  <si>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</si>
  <si>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</si>
  <si>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</si>
  <si>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</si>
  <si>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</si>
  <si>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</si>
  <si>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</si>
  <si>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</si>
  <si>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</si>
  <si>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</si>
  <si>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</si>
  <si>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</si>
  <si>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</si>
  <si>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</si>
  <si>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</si>
  <si>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</si>
  <si>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</si>
  <si>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</si>
  <si>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</si>
  <si>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</si>
  <si>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</si>
  <si>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</si>
  <si>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</si>
  <si>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</si>
  <si>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</si>
  <si>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</si>
  <si>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</si>
  <si>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</si>
  <si>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</si>
  <si>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</si>
  <si>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</si>
  <si>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</si>
  <si>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</si>
  <si>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</si>
  <si>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</si>
  <si>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</si>
  <si>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</si>
  <si>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</si>
  <si>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</si>
  <si>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</si>
  <si>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</si>
  <si>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</si>
  <si>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</si>
  <si>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</si>
  <si>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</si>
  <si>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</si>
  <si>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</si>
  <si>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</si>
  <si>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</si>
  <si>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</si>
  <si>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</si>
  <si>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Благодійні внески, гранти та дарунки 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</si>
  <si>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</si>
  <si>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</si>
  <si>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</si>
  <si>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</si>
  <si>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</si>
  <si>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</si>
  <si>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</si>
  <si>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</si>
  <si>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</si>
  <si>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</si>
  <si>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</si>
  <si>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надання початкової музичної, хореографічної освіти,з  образотворчого мистецтва та художнього промислу</t>
  </si>
  <si>
    <t>затрат</t>
  </si>
  <si>
    <t xml:space="preserve">formula=RC[-16]+RC[-8]                          </t>
  </si>
  <si>
    <t>кількість відділень (фортепіано, народні інструменти тощо)</t>
  </si>
  <si>
    <t>од.</t>
  </si>
  <si>
    <t>статистичні звіти</t>
  </si>
  <si>
    <t>кількість класів</t>
  </si>
  <si>
    <t>Статут</t>
  </si>
  <si>
    <t>Усього середньорічне число ставок/ штатних одиниць</t>
  </si>
  <si>
    <t>штатний розпис</t>
  </si>
  <si>
    <t>педагогічного персоналу</t>
  </si>
  <si>
    <t>робітників</t>
  </si>
  <si>
    <t>чоловіки</t>
  </si>
  <si>
    <t>жінки</t>
  </si>
  <si>
    <t>продукту</t>
  </si>
  <si>
    <t>середньорічна кількість дітей (хлопців/дівчат), які отримують позашкільну освіту</t>
  </si>
  <si>
    <t>осіб</t>
  </si>
  <si>
    <t>хлопців</t>
  </si>
  <si>
    <t>дівчат</t>
  </si>
  <si>
    <t>ефективності</t>
  </si>
  <si>
    <t>середні витрати на одного учня</t>
  </si>
  <si>
    <t>грн.</t>
  </si>
  <si>
    <t>розрахунок</t>
  </si>
  <si>
    <t>якості</t>
  </si>
  <si>
    <t>відсоток плати за навчання у школах естетичного виховання в загальному обсязі видатків на отримання освіти у зазначених школах</t>
  </si>
  <si>
    <t>відс.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</si>
  <si>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</si>
  <si>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</si>
  <si>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</si>
  <si>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</si>
  <si>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</si>
  <si>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</si>
  <si>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</si>
  <si>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</si>
  <si>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</si>
  <si>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</si>
  <si>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</si>
  <si>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070 - Робітники</t>
  </si>
  <si>
    <t>130 - Педагогічні працівники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</si>
  <si>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</si>
  <si>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</si>
  <si>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культури на території Новгород-Сіверської міської тариторіальної громади на 2022-2025 роки</t>
  </si>
  <si>
    <t>рішення міської ради від 03.12.2021 року №485</t>
  </si>
  <si>
    <t>Задоволення  потреб дівчат і хлопців у сфері позашкільної освти з урахуванням їх віку та місця проживання</t>
  </si>
  <si>
    <t>Забезпечити рівні можливості дівчатам і хлопцям у наданні  початкової музичної, хореографічної освіти, з образотворчого мистецтва та художнього промислу</t>
  </si>
  <si>
    <t>- "Конституція України, Бюджетний кодекс України  (зі змінами), закон України "Про Державний бюджет України на 2024 рік",Закон України ""Про місцеве самоврядування в Україні", Закон України "Про культуру";_x000D_
- 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змінами);_x000D_
- наказ МФУ від 26.08.2014 року № 836 "Про деякі питання запровадження ПЦМ, складання та виконання місцевих бюджетів""( зі змінами);_x000D_
- наказу Міністерства фінансів України від 23 червня 2021 року  № 365 «Про затвердження  Методичних рекомендацій щодо здійснення пропозицій до прогнозу місцевого бюджету».;_x000D_
- наказ Міністерства фінансів України від 02.06.2021 року№314 «Про затвердження типової форми прогнозу місцевого бюджету та Інструкції щодо його складання»:_x000D_
-наказ Міністерства цифрової трансформації України"  від 29.03.2023 № 34  "Про затвердження методики визначення належності бюджетних прграм, завдань, проектів, робіт до сфери інформатизації".</t>
  </si>
  <si>
    <t>У 2022 році на виконання даної бюджетної програми було використано 3016,4 тис. грн. при цьому забезпечено виконання результативних показників затверджених паспортом бюджетної програми. Найбільшими статтями витрат програми є заробітна плата та нарахування на заробітну плату, а також виплата комунальних послуг. У 2022 році на заробітну плату було спрямовано 2366,7тис. Грн, нарахування на зарплату 528,6 тис. грн. На комунальні послуги 102,6 тис. грн. У 2023 році  на заробітну плату очікується витратити 2305,0 тис., нарахування на заробітну плату 695,0 тис.грн., комунальні послуги 136,6 тис.грн.  Виділені кошти дозволяють відділу культури і туризму виконання  зобов'язань та завдань по бюджетній програмі 1011080 в повному обсязі. Видатки у 2024 році доцільно планувати по даному бюджетному запиту.Також необхідно врахувати збільшення видатків на поліпшення матеріальної бази закладу.</t>
  </si>
  <si>
    <t>У 2023 році фінансові зобов'язання беруться в межах кошторису, розрахунки проводяться виключно за фактично поставлені товари, надані послуги, не допускається утворення дебіторської та кредиторської заборгованості. В 2024 році стан розрахунків по всім статтям витрат розпорядником  коштів  буде знаходитись на постійному контролі.</t>
  </si>
  <si>
    <t>Власні надходження, отримані як батьківська плата за навчання  будуть використані на заробітну плату викладачам та нарахування на заробітну плату, а надходження  від передачі майна в оренду будуть використані на зміцнення матеріально-технічної бази, придбання матеріалів та обладнання, канцелярські та господарські товари.У 2024 році заплановано  коштів як плата за навчання -20,0 тис.грн., орендна плата  - 20,0 тис. грн.  Кошти будуть витрачені на заробітну плату - 15,0тис.грн., нарахування на зарплату - 5,0 тис.грн,  придбання матеріалів, обладнання, надання послуг- 20,0 тис. грн.</t>
  </si>
  <si>
    <t>(1)(0)</t>
  </si>
  <si>
    <t>Відділ культури і туризму Новгород-Сіверської міської ради Чернігівської області</t>
  </si>
  <si>
    <t>Керівник установи</t>
  </si>
  <si>
    <t>Керівник фінансової служби</t>
  </si>
  <si>
    <t>Воробей Ю. М.</t>
  </si>
  <si>
    <t>Шик А. І.</t>
  </si>
  <si>
    <t>39561395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</si>
  <si>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</si>
  <si>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</si>
  <si>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</si>
  <si>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</si>
  <si>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</si>
  <si>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</si>
  <si>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</si>
  <si>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</si>
  <si>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</si>
  <si>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</si>
  <si>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</si>
  <si>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</si>
  <si>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</si>
  <si>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</si>
  <si>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</si>
  <si>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</si>
  <si>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</si>
  <si>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</si>
  <si>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</si>
  <si>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</si>
  <si>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</si>
  <si>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</si>
  <si>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</si>
  <si>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</si>
  <si>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</si>
  <si>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</si>
  <si>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</si>
  <si>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</si>
  <si>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</si>
  <si>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</si>
  <si>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</si>
  <si>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</si>
  <si>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</si>
  <si>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</si>
  <si>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</si>
  <si>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</si>
  <si>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</si>
  <si>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</si>
  <si>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(1)(0)(1)(1)(0)(8)(0)</t>
  </si>
  <si>
    <t>(1)(0)(8)(0)</t>
  </si>
  <si>
    <t>(0)(9)(6)(0)</t>
  </si>
  <si>
    <t>Надання спеціалізованої освіти мистецькими школами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</si>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</sst>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7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82"/>
  <sheetViews>
    <sheetView tabSelected="1" topLeftCell="A91" zoomScaleNormal="100" workbookViewId="0">
      <selection activeCell="BI192" sqref="BI192:BM192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1" t="s">
        <v>115</v>
      </c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</row>
    <row r="2" spans="1:79" ht="14.25" customHeight="1" x14ac:dyDescent="0.2">
      <c r="A2" s="132" t="s">
        <v>270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</row>
    <row r="4" spans="1:79" ht="15" customHeight="1" x14ac:dyDescent="0.2">
      <c r="A4" s="11" t="s">
        <v>159</v>
      </c>
      <c r="B4" s="129" t="s">
        <v>239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8"/>
      <c r="AH4" s="123" t="s">
        <v>238</v>
      </c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8"/>
      <c r="AT4" s="125" t="s">
        <v>244</v>
      </c>
      <c r="AU4" s="123"/>
      <c r="AV4" s="123"/>
      <c r="AW4" s="123"/>
      <c r="AX4" s="123"/>
      <c r="AY4" s="123"/>
      <c r="AZ4" s="123"/>
      <c r="BA4" s="123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0" t="s">
        <v>0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7"/>
      <c r="AH5" s="126" t="s">
        <v>161</v>
      </c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7"/>
      <c r="AT5" s="126" t="s">
        <v>157</v>
      </c>
      <c r="AU5" s="126"/>
      <c r="AV5" s="126"/>
      <c r="AW5" s="126"/>
      <c r="AX5" s="126"/>
      <c r="AY5" s="126"/>
      <c r="AZ5" s="126"/>
      <c r="BA5" s="126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29" t="s">
        <v>239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8"/>
      <c r="AH7" s="123" t="s">
        <v>287</v>
      </c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5"/>
      <c r="BC7" s="125" t="s">
        <v>244</v>
      </c>
      <c r="BD7" s="123"/>
      <c r="BE7" s="123"/>
      <c r="BF7" s="123"/>
      <c r="BG7" s="123"/>
      <c r="BH7" s="123"/>
      <c r="BI7" s="123"/>
      <c r="BJ7" s="123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0" t="s">
        <v>155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7"/>
      <c r="AH8" s="126" t="s">
        <v>163</v>
      </c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3"/>
      <c r="BC8" s="126" t="s">
        <v>157</v>
      </c>
      <c r="BD8" s="126"/>
      <c r="BE8" s="126"/>
      <c r="BF8" s="126"/>
      <c r="BG8" s="126"/>
      <c r="BH8" s="126"/>
      <c r="BI8" s="126"/>
      <c r="BJ8" s="126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123" t="s">
        <v>283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N10" s="123" t="s">
        <v>284</v>
      </c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5"/>
      <c r="AA10" s="123" t="s">
        <v>285</v>
      </c>
      <c r="AB10" s="123"/>
      <c r="AC10" s="123"/>
      <c r="AD10" s="123"/>
      <c r="AE10" s="123"/>
      <c r="AF10" s="123"/>
      <c r="AG10" s="123"/>
      <c r="AH10" s="123"/>
      <c r="AI10" s="123"/>
      <c r="AJ10" s="15"/>
      <c r="AK10" s="124" t="s">
        <v>286</v>
      </c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20"/>
      <c r="BL10" s="125" t="s">
        <v>245</v>
      </c>
      <c r="BM10" s="123"/>
      <c r="BN10" s="123"/>
      <c r="BO10" s="123"/>
      <c r="BP10" s="123"/>
      <c r="BQ10" s="123"/>
      <c r="BR10" s="123"/>
      <c r="BS10" s="123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6" t="s">
        <v>165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N11" s="126" t="s">
        <v>167</v>
      </c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3"/>
      <c r="AA11" s="127" t="s">
        <v>168</v>
      </c>
      <c r="AB11" s="127"/>
      <c r="AC11" s="127"/>
      <c r="AD11" s="127"/>
      <c r="AE11" s="127"/>
      <c r="AF11" s="127"/>
      <c r="AG11" s="127"/>
      <c r="AH11" s="127"/>
      <c r="AI11" s="127"/>
      <c r="AJ11" s="13"/>
      <c r="AK11" s="128" t="s">
        <v>166</v>
      </c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9"/>
      <c r="BL11" s="126" t="s">
        <v>158</v>
      </c>
      <c r="BM11" s="126"/>
      <c r="BN11" s="126"/>
      <c r="BO11" s="126"/>
      <c r="BP11" s="126"/>
      <c r="BQ11" s="126"/>
      <c r="BR11" s="126"/>
      <c r="BS11" s="126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6" t="s">
        <v>271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</row>
    <row r="14" spans="1:79" ht="14.25" customHeight="1" x14ac:dyDescent="0.2">
      <c r="A14" s="66" t="s">
        <v>148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</row>
    <row r="15" spans="1:79" ht="15" customHeight="1" x14ac:dyDescent="0.2">
      <c r="A15" s="62" t="s">
        <v>232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2" t="s">
        <v>149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</row>
    <row r="18" spans="1:79" ht="15" customHeight="1" x14ac:dyDescent="0.2">
      <c r="A18" s="62" t="s">
        <v>233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6" t="s">
        <v>150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</row>
    <row r="21" spans="1:79" ht="90" customHeight="1" x14ac:dyDescent="0.2">
      <c r="A21" s="62" t="s">
        <v>234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6" t="s">
        <v>151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</row>
    <row r="24" spans="1:79" ht="14.25" customHeight="1" x14ac:dyDescent="0.2">
      <c r="A24" s="118" t="s">
        <v>256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</row>
    <row r="25" spans="1:79" ht="15" customHeight="1" x14ac:dyDescent="0.2">
      <c r="A25" s="70" t="s">
        <v>246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</row>
    <row r="26" spans="1:79" ht="23.1" customHeight="1" x14ac:dyDescent="0.2">
      <c r="A26" s="83" t="s">
        <v>2</v>
      </c>
      <c r="B26" s="84"/>
      <c r="C26" s="84"/>
      <c r="D26" s="85"/>
      <c r="E26" s="83" t="s">
        <v>19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43" t="s">
        <v>247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 t="s">
        <v>250</v>
      </c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 t="s">
        <v>257</v>
      </c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</row>
    <row r="27" spans="1:79" ht="54.75" customHeight="1" x14ac:dyDescent="0.2">
      <c r="A27" s="86"/>
      <c r="B27" s="87"/>
      <c r="C27" s="87"/>
      <c r="D27" s="88"/>
      <c r="E27" s="86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78" t="s">
        <v>4</v>
      </c>
      <c r="V27" s="79"/>
      <c r="W27" s="79"/>
      <c r="X27" s="79"/>
      <c r="Y27" s="80"/>
      <c r="Z27" s="78" t="s">
        <v>3</v>
      </c>
      <c r="AA27" s="79"/>
      <c r="AB27" s="79"/>
      <c r="AC27" s="79"/>
      <c r="AD27" s="80"/>
      <c r="AE27" s="103" t="s">
        <v>116</v>
      </c>
      <c r="AF27" s="104"/>
      <c r="AG27" s="104"/>
      <c r="AH27" s="105"/>
      <c r="AI27" s="78" t="s">
        <v>5</v>
      </c>
      <c r="AJ27" s="79"/>
      <c r="AK27" s="79"/>
      <c r="AL27" s="79"/>
      <c r="AM27" s="80"/>
      <c r="AN27" s="78" t="s">
        <v>4</v>
      </c>
      <c r="AO27" s="79"/>
      <c r="AP27" s="79"/>
      <c r="AQ27" s="79"/>
      <c r="AR27" s="80"/>
      <c r="AS27" s="78" t="s">
        <v>3</v>
      </c>
      <c r="AT27" s="79"/>
      <c r="AU27" s="79"/>
      <c r="AV27" s="79"/>
      <c r="AW27" s="80"/>
      <c r="AX27" s="103" t="s">
        <v>116</v>
      </c>
      <c r="AY27" s="104"/>
      <c r="AZ27" s="104"/>
      <c r="BA27" s="105"/>
      <c r="BB27" s="78" t="s">
        <v>96</v>
      </c>
      <c r="BC27" s="79"/>
      <c r="BD27" s="79"/>
      <c r="BE27" s="79"/>
      <c r="BF27" s="80"/>
      <c r="BG27" s="78" t="s">
        <v>4</v>
      </c>
      <c r="BH27" s="79"/>
      <c r="BI27" s="79"/>
      <c r="BJ27" s="79"/>
      <c r="BK27" s="80"/>
      <c r="BL27" s="78" t="s">
        <v>3</v>
      </c>
      <c r="BM27" s="79"/>
      <c r="BN27" s="79"/>
      <c r="BO27" s="79"/>
      <c r="BP27" s="80"/>
      <c r="BQ27" s="103" t="s">
        <v>116</v>
      </c>
      <c r="BR27" s="104"/>
      <c r="BS27" s="104"/>
      <c r="BT27" s="105"/>
      <c r="BU27" s="78" t="s">
        <v>97</v>
      </c>
      <c r="BV27" s="79"/>
      <c r="BW27" s="79"/>
      <c r="BX27" s="79"/>
      <c r="BY27" s="80"/>
    </row>
    <row r="28" spans="1:79" ht="15" customHeight="1" x14ac:dyDescent="0.2">
      <c r="A28" s="78">
        <v>1</v>
      </c>
      <c r="B28" s="79"/>
      <c r="C28" s="79"/>
      <c r="D28" s="80"/>
      <c r="E28" s="78">
        <v>2</v>
      </c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8">
        <v>3</v>
      </c>
      <c r="V28" s="79"/>
      <c r="W28" s="79"/>
      <c r="X28" s="79"/>
      <c r="Y28" s="80"/>
      <c r="Z28" s="78">
        <v>4</v>
      </c>
      <c r="AA28" s="79"/>
      <c r="AB28" s="79"/>
      <c r="AC28" s="79"/>
      <c r="AD28" s="80"/>
      <c r="AE28" s="78">
        <v>5</v>
      </c>
      <c r="AF28" s="79"/>
      <c r="AG28" s="79"/>
      <c r="AH28" s="80"/>
      <c r="AI28" s="78">
        <v>6</v>
      </c>
      <c r="AJ28" s="79"/>
      <c r="AK28" s="79"/>
      <c r="AL28" s="79"/>
      <c r="AM28" s="80"/>
      <c r="AN28" s="78">
        <v>7</v>
      </c>
      <c r="AO28" s="79"/>
      <c r="AP28" s="79"/>
      <c r="AQ28" s="79"/>
      <c r="AR28" s="80"/>
      <c r="AS28" s="78">
        <v>8</v>
      </c>
      <c r="AT28" s="79"/>
      <c r="AU28" s="79"/>
      <c r="AV28" s="79"/>
      <c r="AW28" s="80"/>
      <c r="AX28" s="78">
        <v>9</v>
      </c>
      <c r="AY28" s="79"/>
      <c r="AZ28" s="79"/>
      <c r="BA28" s="80"/>
      <c r="BB28" s="78">
        <v>10</v>
      </c>
      <c r="BC28" s="79"/>
      <c r="BD28" s="79"/>
      <c r="BE28" s="79"/>
      <c r="BF28" s="80"/>
      <c r="BG28" s="78">
        <v>11</v>
      </c>
      <c r="BH28" s="79"/>
      <c r="BI28" s="79"/>
      <c r="BJ28" s="79"/>
      <c r="BK28" s="80"/>
      <c r="BL28" s="78">
        <v>12</v>
      </c>
      <c r="BM28" s="79"/>
      <c r="BN28" s="79"/>
      <c r="BO28" s="79"/>
      <c r="BP28" s="80"/>
      <c r="BQ28" s="78">
        <v>13</v>
      </c>
      <c r="BR28" s="79"/>
      <c r="BS28" s="79"/>
      <c r="BT28" s="80"/>
      <c r="BU28" s="78">
        <v>14</v>
      </c>
      <c r="BV28" s="79"/>
      <c r="BW28" s="79"/>
      <c r="BX28" s="79"/>
      <c r="BY28" s="80"/>
    </row>
    <row r="29" spans="1:79" ht="13.5" hidden="1" customHeight="1" x14ac:dyDescent="0.2">
      <c r="A29" s="94" t="s">
        <v>56</v>
      </c>
      <c r="B29" s="95"/>
      <c r="C29" s="95"/>
      <c r="D29" s="96"/>
      <c r="E29" s="94" t="s">
        <v>57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119" t="s">
        <v>65</v>
      </c>
      <c r="V29" s="120"/>
      <c r="W29" s="120"/>
      <c r="X29" s="120"/>
      <c r="Y29" s="121"/>
      <c r="Z29" s="119" t="s">
        <v>66</v>
      </c>
      <c r="AA29" s="120"/>
      <c r="AB29" s="120"/>
      <c r="AC29" s="120"/>
      <c r="AD29" s="121"/>
      <c r="AE29" s="94" t="s">
        <v>91</v>
      </c>
      <c r="AF29" s="95"/>
      <c r="AG29" s="95"/>
      <c r="AH29" s="96"/>
      <c r="AI29" s="100" t="s">
        <v>170</v>
      </c>
      <c r="AJ29" s="101"/>
      <c r="AK29" s="101"/>
      <c r="AL29" s="101"/>
      <c r="AM29" s="102"/>
      <c r="AN29" s="94" t="s">
        <v>67</v>
      </c>
      <c r="AO29" s="95"/>
      <c r="AP29" s="95"/>
      <c r="AQ29" s="95"/>
      <c r="AR29" s="96"/>
      <c r="AS29" s="94" t="s">
        <v>68</v>
      </c>
      <c r="AT29" s="95"/>
      <c r="AU29" s="95"/>
      <c r="AV29" s="95"/>
      <c r="AW29" s="96"/>
      <c r="AX29" s="94" t="s">
        <v>92</v>
      </c>
      <c r="AY29" s="95"/>
      <c r="AZ29" s="95"/>
      <c r="BA29" s="96"/>
      <c r="BB29" s="100" t="s">
        <v>170</v>
      </c>
      <c r="BC29" s="101"/>
      <c r="BD29" s="101"/>
      <c r="BE29" s="101"/>
      <c r="BF29" s="102"/>
      <c r="BG29" s="94" t="s">
        <v>58</v>
      </c>
      <c r="BH29" s="95"/>
      <c r="BI29" s="95"/>
      <c r="BJ29" s="95"/>
      <c r="BK29" s="96"/>
      <c r="BL29" s="94" t="s">
        <v>59</v>
      </c>
      <c r="BM29" s="95"/>
      <c r="BN29" s="95"/>
      <c r="BO29" s="95"/>
      <c r="BP29" s="96"/>
      <c r="BQ29" s="94" t="s">
        <v>93</v>
      </c>
      <c r="BR29" s="95"/>
      <c r="BS29" s="95"/>
      <c r="BT29" s="96"/>
      <c r="BU29" s="100" t="s">
        <v>170</v>
      </c>
      <c r="BV29" s="101"/>
      <c r="BW29" s="101"/>
      <c r="BX29" s="101"/>
      <c r="BY29" s="102"/>
      <c r="CA29" t="s">
        <v>21</v>
      </c>
    </row>
    <row r="30" spans="1:79" s="25" customFormat="1" ht="12.75" customHeight="1" x14ac:dyDescent="0.2">
      <c r="A30" s="34"/>
      <c r="B30" s="35"/>
      <c r="C30" s="35"/>
      <c r="D30" s="52"/>
      <c r="E30" s="36" t="s">
        <v>172</v>
      </c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8"/>
      <c r="U30" s="50">
        <v>3088178</v>
      </c>
      <c r="V30" s="50"/>
      <c r="W30" s="50"/>
      <c r="X30" s="50"/>
      <c r="Y30" s="50"/>
      <c r="Z30" s="50" t="s">
        <v>173</v>
      </c>
      <c r="AA30" s="50"/>
      <c r="AB30" s="50"/>
      <c r="AC30" s="50"/>
      <c r="AD30" s="50"/>
      <c r="AE30" s="53" t="s">
        <v>173</v>
      </c>
      <c r="AF30" s="54"/>
      <c r="AG30" s="54"/>
      <c r="AH30" s="55"/>
      <c r="AI30" s="53">
        <f t="shared" ref="AI30:AI35" si="0">IF(ISNUMBER(U30),U30,0)+IF(ISNUMBER(Z30),Z30,0)</f>
        <v>3088178</v>
      </c>
      <c r="AJ30" s="54"/>
      <c r="AK30" s="54"/>
      <c r="AL30" s="54"/>
      <c r="AM30" s="55"/>
      <c r="AN30" s="53">
        <v>3179625</v>
      </c>
      <c r="AO30" s="54"/>
      <c r="AP30" s="54"/>
      <c r="AQ30" s="54"/>
      <c r="AR30" s="55"/>
      <c r="AS30" s="53" t="s">
        <v>173</v>
      </c>
      <c r="AT30" s="54"/>
      <c r="AU30" s="54"/>
      <c r="AV30" s="54"/>
      <c r="AW30" s="55"/>
      <c r="AX30" s="53" t="s">
        <v>173</v>
      </c>
      <c r="AY30" s="54"/>
      <c r="AZ30" s="54"/>
      <c r="BA30" s="55"/>
      <c r="BB30" s="53">
        <f t="shared" ref="BB30:BB35" si="1">IF(ISNUMBER(AN30),AN30,0)+IF(ISNUMBER(AS30),AS30,0)</f>
        <v>3179625</v>
      </c>
      <c r="BC30" s="54"/>
      <c r="BD30" s="54"/>
      <c r="BE30" s="54"/>
      <c r="BF30" s="55"/>
      <c r="BG30" s="53">
        <v>2841100</v>
      </c>
      <c r="BH30" s="54"/>
      <c r="BI30" s="54"/>
      <c r="BJ30" s="54"/>
      <c r="BK30" s="55"/>
      <c r="BL30" s="53" t="s">
        <v>173</v>
      </c>
      <c r="BM30" s="54"/>
      <c r="BN30" s="54"/>
      <c r="BO30" s="54"/>
      <c r="BP30" s="55"/>
      <c r="BQ30" s="53" t="s">
        <v>173</v>
      </c>
      <c r="BR30" s="54"/>
      <c r="BS30" s="54"/>
      <c r="BT30" s="55"/>
      <c r="BU30" s="53">
        <f t="shared" ref="BU30:BU35" si="2">IF(ISNUMBER(BG30),BG30,0)+IF(ISNUMBER(BL30),BL30,0)</f>
        <v>2841100</v>
      </c>
      <c r="BV30" s="54"/>
      <c r="BW30" s="54"/>
      <c r="BX30" s="54"/>
      <c r="BY30" s="55"/>
      <c r="CA30" s="25" t="s">
        <v>22</v>
      </c>
    </row>
    <row r="31" spans="1:79" s="25" customFormat="1" ht="25.5" customHeight="1" x14ac:dyDescent="0.2">
      <c r="A31" s="34"/>
      <c r="B31" s="35"/>
      <c r="C31" s="35"/>
      <c r="D31" s="52"/>
      <c r="E31" s="36" t="s">
        <v>174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50" t="s">
        <v>173</v>
      </c>
      <c r="V31" s="50"/>
      <c r="W31" s="50"/>
      <c r="X31" s="50"/>
      <c r="Y31" s="50"/>
      <c r="Z31" s="50">
        <v>60000</v>
      </c>
      <c r="AA31" s="50"/>
      <c r="AB31" s="50"/>
      <c r="AC31" s="50"/>
      <c r="AD31" s="50"/>
      <c r="AE31" s="53">
        <v>0</v>
      </c>
      <c r="AF31" s="54"/>
      <c r="AG31" s="54"/>
      <c r="AH31" s="55"/>
      <c r="AI31" s="53">
        <f t="shared" si="0"/>
        <v>60000</v>
      </c>
      <c r="AJ31" s="54"/>
      <c r="AK31" s="54"/>
      <c r="AL31" s="54"/>
      <c r="AM31" s="55"/>
      <c r="AN31" s="53" t="s">
        <v>173</v>
      </c>
      <c r="AO31" s="54"/>
      <c r="AP31" s="54"/>
      <c r="AQ31" s="54"/>
      <c r="AR31" s="55"/>
      <c r="AS31" s="53">
        <v>40000</v>
      </c>
      <c r="AT31" s="54"/>
      <c r="AU31" s="54"/>
      <c r="AV31" s="54"/>
      <c r="AW31" s="55"/>
      <c r="AX31" s="53">
        <v>0</v>
      </c>
      <c r="AY31" s="54"/>
      <c r="AZ31" s="54"/>
      <c r="BA31" s="55"/>
      <c r="BB31" s="53">
        <f t="shared" si="1"/>
        <v>40000</v>
      </c>
      <c r="BC31" s="54"/>
      <c r="BD31" s="54"/>
      <c r="BE31" s="54"/>
      <c r="BF31" s="55"/>
      <c r="BG31" s="53" t="s">
        <v>173</v>
      </c>
      <c r="BH31" s="54"/>
      <c r="BI31" s="54"/>
      <c r="BJ31" s="54"/>
      <c r="BK31" s="55"/>
      <c r="BL31" s="53">
        <v>45000</v>
      </c>
      <c r="BM31" s="54"/>
      <c r="BN31" s="54"/>
      <c r="BO31" s="54"/>
      <c r="BP31" s="55"/>
      <c r="BQ31" s="53">
        <v>0</v>
      </c>
      <c r="BR31" s="54"/>
      <c r="BS31" s="54"/>
      <c r="BT31" s="55"/>
      <c r="BU31" s="53">
        <f t="shared" si="2"/>
        <v>45000</v>
      </c>
      <c r="BV31" s="54"/>
      <c r="BW31" s="54"/>
      <c r="BX31" s="54"/>
      <c r="BY31" s="55"/>
    </row>
    <row r="32" spans="1:79" s="25" customFormat="1" ht="25.5" customHeight="1" x14ac:dyDescent="0.2">
      <c r="A32" s="34">
        <v>25010100</v>
      </c>
      <c r="B32" s="35"/>
      <c r="C32" s="35"/>
      <c r="D32" s="52"/>
      <c r="E32" s="36" t="s">
        <v>175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50" t="s">
        <v>173</v>
      </c>
      <c r="V32" s="50"/>
      <c r="W32" s="50"/>
      <c r="X32" s="50"/>
      <c r="Y32" s="50"/>
      <c r="Z32" s="50">
        <v>40000</v>
      </c>
      <c r="AA32" s="50"/>
      <c r="AB32" s="50"/>
      <c r="AC32" s="50"/>
      <c r="AD32" s="50"/>
      <c r="AE32" s="53">
        <v>0</v>
      </c>
      <c r="AF32" s="54"/>
      <c r="AG32" s="54"/>
      <c r="AH32" s="55"/>
      <c r="AI32" s="53">
        <f t="shared" si="0"/>
        <v>40000</v>
      </c>
      <c r="AJ32" s="54"/>
      <c r="AK32" s="54"/>
      <c r="AL32" s="54"/>
      <c r="AM32" s="55"/>
      <c r="AN32" s="53" t="s">
        <v>173</v>
      </c>
      <c r="AO32" s="54"/>
      <c r="AP32" s="54"/>
      <c r="AQ32" s="54"/>
      <c r="AR32" s="55"/>
      <c r="AS32" s="53">
        <v>20000</v>
      </c>
      <c r="AT32" s="54"/>
      <c r="AU32" s="54"/>
      <c r="AV32" s="54"/>
      <c r="AW32" s="55"/>
      <c r="AX32" s="53">
        <v>0</v>
      </c>
      <c r="AY32" s="54"/>
      <c r="AZ32" s="54"/>
      <c r="BA32" s="55"/>
      <c r="BB32" s="53">
        <f t="shared" si="1"/>
        <v>20000</v>
      </c>
      <c r="BC32" s="54"/>
      <c r="BD32" s="54"/>
      <c r="BE32" s="54"/>
      <c r="BF32" s="55"/>
      <c r="BG32" s="53" t="s">
        <v>173</v>
      </c>
      <c r="BH32" s="54"/>
      <c r="BI32" s="54"/>
      <c r="BJ32" s="54"/>
      <c r="BK32" s="55"/>
      <c r="BL32" s="53">
        <v>25000</v>
      </c>
      <c r="BM32" s="54"/>
      <c r="BN32" s="54"/>
      <c r="BO32" s="54"/>
      <c r="BP32" s="55"/>
      <c r="BQ32" s="53">
        <v>0</v>
      </c>
      <c r="BR32" s="54"/>
      <c r="BS32" s="54"/>
      <c r="BT32" s="55"/>
      <c r="BU32" s="53">
        <f t="shared" si="2"/>
        <v>25000</v>
      </c>
      <c r="BV32" s="54"/>
      <c r="BW32" s="54"/>
      <c r="BX32" s="54"/>
      <c r="BY32" s="55"/>
    </row>
    <row r="33" spans="1:79" s="25" customFormat="1" ht="38.25" customHeight="1" x14ac:dyDescent="0.2">
      <c r="A33" s="34">
        <v>25010300</v>
      </c>
      <c r="B33" s="35"/>
      <c r="C33" s="35"/>
      <c r="D33" s="52"/>
      <c r="E33" s="36" t="s">
        <v>176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8"/>
      <c r="U33" s="50" t="s">
        <v>173</v>
      </c>
      <c r="V33" s="50"/>
      <c r="W33" s="50"/>
      <c r="X33" s="50"/>
      <c r="Y33" s="50"/>
      <c r="Z33" s="50">
        <v>20000</v>
      </c>
      <c r="AA33" s="50"/>
      <c r="AB33" s="50"/>
      <c r="AC33" s="50"/>
      <c r="AD33" s="50"/>
      <c r="AE33" s="53">
        <v>0</v>
      </c>
      <c r="AF33" s="54"/>
      <c r="AG33" s="54"/>
      <c r="AH33" s="55"/>
      <c r="AI33" s="53">
        <f t="shared" si="0"/>
        <v>20000</v>
      </c>
      <c r="AJ33" s="54"/>
      <c r="AK33" s="54"/>
      <c r="AL33" s="54"/>
      <c r="AM33" s="55"/>
      <c r="AN33" s="53" t="s">
        <v>173</v>
      </c>
      <c r="AO33" s="54"/>
      <c r="AP33" s="54"/>
      <c r="AQ33" s="54"/>
      <c r="AR33" s="55"/>
      <c r="AS33" s="53">
        <v>20000</v>
      </c>
      <c r="AT33" s="54"/>
      <c r="AU33" s="54"/>
      <c r="AV33" s="54"/>
      <c r="AW33" s="55"/>
      <c r="AX33" s="53">
        <v>0</v>
      </c>
      <c r="AY33" s="54"/>
      <c r="AZ33" s="54"/>
      <c r="BA33" s="55"/>
      <c r="BB33" s="53">
        <f t="shared" si="1"/>
        <v>20000</v>
      </c>
      <c r="BC33" s="54"/>
      <c r="BD33" s="54"/>
      <c r="BE33" s="54"/>
      <c r="BF33" s="55"/>
      <c r="BG33" s="53" t="s">
        <v>173</v>
      </c>
      <c r="BH33" s="54"/>
      <c r="BI33" s="54"/>
      <c r="BJ33" s="54"/>
      <c r="BK33" s="55"/>
      <c r="BL33" s="53">
        <v>20000</v>
      </c>
      <c r="BM33" s="54"/>
      <c r="BN33" s="54"/>
      <c r="BO33" s="54"/>
      <c r="BP33" s="55"/>
      <c r="BQ33" s="53">
        <v>0</v>
      </c>
      <c r="BR33" s="54"/>
      <c r="BS33" s="54"/>
      <c r="BT33" s="55"/>
      <c r="BU33" s="53">
        <f t="shared" si="2"/>
        <v>20000</v>
      </c>
      <c r="BV33" s="54"/>
      <c r="BW33" s="54"/>
      <c r="BX33" s="54"/>
      <c r="BY33" s="55"/>
    </row>
    <row r="34" spans="1:79" s="25" customFormat="1" ht="12.75" customHeight="1" x14ac:dyDescent="0.2">
      <c r="A34" s="34">
        <v>25020100</v>
      </c>
      <c r="B34" s="35"/>
      <c r="C34" s="35"/>
      <c r="D34" s="52"/>
      <c r="E34" s="36" t="s">
        <v>177</v>
      </c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8"/>
      <c r="U34" s="50" t="s">
        <v>173</v>
      </c>
      <c r="V34" s="50"/>
      <c r="W34" s="50"/>
      <c r="X34" s="50"/>
      <c r="Y34" s="50"/>
      <c r="Z34" s="50">
        <v>0</v>
      </c>
      <c r="AA34" s="50"/>
      <c r="AB34" s="50"/>
      <c r="AC34" s="50"/>
      <c r="AD34" s="50"/>
      <c r="AE34" s="53">
        <v>0</v>
      </c>
      <c r="AF34" s="54"/>
      <c r="AG34" s="54"/>
      <c r="AH34" s="55"/>
      <c r="AI34" s="53">
        <f t="shared" si="0"/>
        <v>0</v>
      </c>
      <c r="AJ34" s="54"/>
      <c r="AK34" s="54"/>
      <c r="AL34" s="54"/>
      <c r="AM34" s="55"/>
      <c r="AN34" s="53" t="s">
        <v>173</v>
      </c>
      <c r="AO34" s="54"/>
      <c r="AP34" s="54"/>
      <c r="AQ34" s="54"/>
      <c r="AR34" s="55"/>
      <c r="AS34" s="53">
        <v>0</v>
      </c>
      <c r="AT34" s="54"/>
      <c r="AU34" s="54"/>
      <c r="AV34" s="54"/>
      <c r="AW34" s="55"/>
      <c r="AX34" s="53">
        <v>0</v>
      </c>
      <c r="AY34" s="54"/>
      <c r="AZ34" s="54"/>
      <c r="BA34" s="55"/>
      <c r="BB34" s="53">
        <f t="shared" si="1"/>
        <v>0</v>
      </c>
      <c r="BC34" s="54"/>
      <c r="BD34" s="54"/>
      <c r="BE34" s="54"/>
      <c r="BF34" s="55"/>
      <c r="BG34" s="53" t="s">
        <v>173</v>
      </c>
      <c r="BH34" s="54"/>
      <c r="BI34" s="54"/>
      <c r="BJ34" s="54"/>
      <c r="BK34" s="55"/>
      <c r="BL34" s="53">
        <v>0</v>
      </c>
      <c r="BM34" s="54"/>
      <c r="BN34" s="54"/>
      <c r="BO34" s="54"/>
      <c r="BP34" s="55"/>
      <c r="BQ34" s="53">
        <v>0</v>
      </c>
      <c r="BR34" s="54"/>
      <c r="BS34" s="54"/>
      <c r="BT34" s="55"/>
      <c r="BU34" s="53">
        <f t="shared" si="2"/>
        <v>0</v>
      </c>
      <c r="BV34" s="54"/>
      <c r="BW34" s="54"/>
      <c r="BX34" s="54"/>
      <c r="BY34" s="55"/>
    </row>
    <row r="35" spans="1:79" s="6" customFormat="1" ht="12.75" customHeight="1" x14ac:dyDescent="0.2">
      <c r="A35" s="39"/>
      <c r="B35" s="40"/>
      <c r="C35" s="40"/>
      <c r="D35" s="51"/>
      <c r="E35" s="28" t="s">
        <v>147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49">
        <v>3088178</v>
      </c>
      <c r="V35" s="49"/>
      <c r="W35" s="49"/>
      <c r="X35" s="49"/>
      <c r="Y35" s="49"/>
      <c r="Z35" s="49">
        <v>60000</v>
      </c>
      <c r="AA35" s="49"/>
      <c r="AB35" s="49"/>
      <c r="AC35" s="49"/>
      <c r="AD35" s="49"/>
      <c r="AE35" s="46">
        <v>0</v>
      </c>
      <c r="AF35" s="47"/>
      <c r="AG35" s="47"/>
      <c r="AH35" s="48"/>
      <c r="AI35" s="46">
        <f t="shared" si="0"/>
        <v>3148178</v>
      </c>
      <c r="AJ35" s="47"/>
      <c r="AK35" s="47"/>
      <c r="AL35" s="47"/>
      <c r="AM35" s="48"/>
      <c r="AN35" s="46">
        <v>3179625</v>
      </c>
      <c r="AO35" s="47"/>
      <c r="AP35" s="47"/>
      <c r="AQ35" s="47"/>
      <c r="AR35" s="48"/>
      <c r="AS35" s="46">
        <v>40000</v>
      </c>
      <c r="AT35" s="47"/>
      <c r="AU35" s="47"/>
      <c r="AV35" s="47"/>
      <c r="AW35" s="48"/>
      <c r="AX35" s="46">
        <v>0</v>
      </c>
      <c r="AY35" s="47"/>
      <c r="AZ35" s="47"/>
      <c r="BA35" s="48"/>
      <c r="BB35" s="46">
        <f t="shared" si="1"/>
        <v>3219625</v>
      </c>
      <c r="BC35" s="47"/>
      <c r="BD35" s="47"/>
      <c r="BE35" s="47"/>
      <c r="BF35" s="48"/>
      <c r="BG35" s="46">
        <v>2841100</v>
      </c>
      <c r="BH35" s="47"/>
      <c r="BI35" s="47"/>
      <c r="BJ35" s="47"/>
      <c r="BK35" s="48"/>
      <c r="BL35" s="46">
        <v>45000</v>
      </c>
      <c r="BM35" s="47"/>
      <c r="BN35" s="47"/>
      <c r="BO35" s="47"/>
      <c r="BP35" s="48"/>
      <c r="BQ35" s="46">
        <v>0</v>
      </c>
      <c r="BR35" s="47"/>
      <c r="BS35" s="47"/>
      <c r="BT35" s="48"/>
      <c r="BU35" s="46">
        <f t="shared" si="2"/>
        <v>2886100</v>
      </c>
      <c r="BV35" s="47"/>
      <c r="BW35" s="47"/>
      <c r="BX35" s="47"/>
      <c r="BY35" s="48"/>
    </row>
    <row r="37" spans="1:79" ht="14.25" customHeight="1" x14ac:dyDescent="0.2">
      <c r="A37" s="118" t="s">
        <v>272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</row>
    <row r="38" spans="1:79" ht="15" customHeight="1" x14ac:dyDescent="0.2">
      <c r="A38" s="81" t="s">
        <v>246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</row>
    <row r="39" spans="1:79" ht="22.5" customHeight="1" x14ac:dyDescent="0.2">
      <c r="A39" s="83" t="s">
        <v>2</v>
      </c>
      <c r="B39" s="84"/>
      <c r="C39" s="84"/>
      <c r="D39" s="85"/>
      <c r="E39" s="83" t="s">
        <v>19</v>
      </c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5"/>
      <c r="X39" s="78" t="s">
        <v>268</v>
      </c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80"/>
      <c r="AR39" s="43" t="s">
        <v>273</v>
      </c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</row>
    <row r="40" spans="1:79" ht="36" customHeight="1" x14ac:dyDescent="0.2">
      <c r="A40" s="86"/>
      <c r="B40" s="87"/>
      <c r="C40" s="87"/>
      <c r="D40" s="88"/>
      <c r="E40" s="86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8"/>
      <c r="X40" s="43" t="s">
        <v>4</v>
      </c>
      <c r="Y40" s="43"/>
      <c r="Z40" s="43"/>
      <c r="AA40" s="43"/>
      <c r="AB40" s="43"/>
      <c r="AC40" s="43" t="s">
        <v>3</v>
      </c>
      <c r="AD40" s="43"/>
      <c r="AE40" s="43"/>
      <c r="AF40" s="43"/>
      <c r="AG40" s="43"/>
      <c r="AH40" s="103" t="s">
        <v>116</v>
      </c>
      <c r="AI40" s="104"/>
      <c r="AJ40" s="104"/>
      <c r="AK40" s="104"/>
      <c r="AL40" s="105"/>
      <c r="AM40" s="78" t="s">
        <v>5</v>
      </c>
      <c r="AN40" s="79"/>
      <c r="AO40" s="79"/>
      <c r="AP40" s="79"/>
      <c r="AQ40" s="80"/>
      <c r="AR40" s="78" t="s">
        <v>4</v>
      </c>
      <c r="AS40" s="79"/>
      <c r="AT40" s="79"/>
      <c r="AU40" s="79"/>
      <c r="AV40" s="80"/>
      <c r="AW40" s="78" t="s">
        <v>3</v>
      </c>
      <c r="AX40" s="79"/>
      <c r="AY40" s="79"/>
      <c r="AZ40" s="79"/>
      <c r="BA40" s="80"/>
      <c r="BB40" s="103" t="s">
        <v>116</v>
      </c>
      <c r="BC40" s="104"/>
      <c r="BD40" s="104"/>
      <c r="BE40" s="104"/>
      <c r="BF40" s="105"/>
      <c r="BG40" s="78" t="s">
        <v>96</v>
      </c>
      <c r="BH40" s="79"/>
      <c r="BI40" s="79"/>
      <c r="BJ40" s="79"/>
      <c r="BK40" s="80"/>
    </row>
    <row r="41" spans="1:79" ht="15" customHeight="1" x14ac:dyDescent="0.2">
      <c r="A41" s="78">
        <v>1</v>
      </c>
      <c r="B41" s="79"/>
      <c r="C41" s="79"/>
      <c r="D41" s="80"/>
      <c r="E41" s="78">
        <v>2</v>
      </c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80"/>
      <c r="X41" s="43">
        <v>3</v>
      </c>
      <c r="Y41" s="43"/>
      <c r="Z41" s="43"/>
      <c r="AA41" s="43"/>
      <c r="AB41" s="43"/>
      <c r="AC41" s="43">
        <v>4</v>
      </c>
      <c r="AD41" s="43"/>
      <c r="AE41" s="43"/>
      <c r="AF41" s="43"/>
      <c r="AG41" s="43"/>
      <c r="AH41" s="43">
        <v>5</v>
      </c>
      <c r="AI41" s="43"/>
      <c r="AJ41" s="43"/>
      <c r="AK41" s="43"/>
      <c r="AL41" s="43"/>
      <c r="AM41" s="43">
        <v>6</v>
      </c>
      <c r="AN41" s="43"/>
      <c r="AO41" s="43"/>
      <c r="AP41" s="43"/>
      <c r="AQ41" s="43"/>
      <c r="AR41" s="78">
        <v>7</v>
      </c>
      <c r="AS41" s="79"/>
      <c r="AT41" s="79"/>
      <c r="AU41" s="79"/>
      <c r="AV41" s="80"/>
      <c r="AW41" s="78">
        <v>8</v>
      </c>
      <c r="AX41" s="79"/>
      <c r="AY41" s="79"/>
      <c r="AZ41" s="79"/>
      <c r="BA41" s="80"/>
      <c r="BB41" s="78">
        <v>9</v>
      </c>
      <c r="BC41" s="79"/>
      <c r="BD41" s="79"/>
      <c r="BE41" s="79"/>
      <c r="BF41" s="80"/>
      <c r="BG41" s="78">
        <v>10</v>
      </c>
      <c r="BH41" s="79"/>
      <c r="BI41" s="79"/>
      <c r="BJ41" s="79"/>
      <c r="BK41" s="80"/>
    </row>
    <row r="42" spans="1:79" ht="20.25" hidden="1" customHeight="1" x14ac:dyDescent="0.2">
      <c r="A42" s="94" t="s">
        <v>56</v>
      </c>
      <c r="B42" s="95"/>
      <c r="C42" s="95"/>
      <c r="D42" s="96"/>
      <c r="E42" s="94" t="s">
        <v>57</v>
      </c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6"/>
      <c r="X42" s="69" t="s">
        <v>60</v>
      </c>
      <c r="Y42" s="69"/>
      <c r="Z42" s="69"/>
      <c r="AA42" s="69"/>
      <c r="AB42" s="69"/>
      <c r="AC42" s="69" t="s">
        <v>61</v>
      </c>
      <c r="AD42" s="69"/>
      <c r="AE42" s="69"/>
      <c r="AF42" s="69"/>
      <c r="AG42" s="69"/>
      <c r="AH42" s="94" t="s">
        <v>94</v>
      </c>
      <c r="AI42" s="95"/>
      <c r="AJ42" s="95"/>
      <c r="AK42" s="95"/>
      <c r="AL42" s="96"/>
      <c r="AM42" s="100" t="s">
        <v>171</v>
      </c>
      <c r="AN42" s="101"/>
      <c r="AO42" s="101"/>
      <c r="AP42" s="101"/>
      <c r="AQ42" s="102"/>
      <c r="AR42" s="94" t="s">
        <v>62</v>
      </c>
      <c r="AS42" s="95"/>
      <c r="AT42" s="95"/>
      <c r="AU42" s="95"/>
      <c r="AV42" s="96"/>
      <c r="AW42" s="94" t="s">
        <v>63</v>
      </c>
      <c r="AX42" s="95"/>
      <c r="AY42" s="95"/>
      <c r="AZ42" s="95"/>
      <c r="BA42" s="96"/>
      <c r="BB42" s="94" t="s">
        <v>95</v>
      </c>
      <c r="BC42" s="95"/>
      <c r="BD42" s="95"/>
      <c r="BE42" s="95"/>
      <c r="BF42" s="96"/>
      <c r="BG42" s="100" t="s">
        <v>171</v>
      </c>
      <c r="BH42" s="101"/>
      <c r="BI42" s="101"/>
      <c r="BJ42" s="101"/>
      <c r="BK42" s="102"/>
      <c r="CA42" t="s">
        <v>23</v>
      </c>
    </row>
    <row r="43" spans="1:79" s="25" customFormat="1" ht="12.75" customHeight="1" x14ac:dyDescent="0.2">
      <c r="A43" s="34"/>
      <c r="B43" s="35"/>
      <c r="C43" s="35"/>
      <c r="D43" s="52"/>
      <c r="E43" s="36" t="s">
        <v>172</v>
      </c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8"/>
      <c r="X43" s="53">
        <v>2841100</v>
      </c>
      <c r="Y43" s="54"/>
      <c r="Z43" s="54"/>
      <c r="AA43" s="54"/>
      <c r="AB43" s="55"/>
      <c r="AC43" s="53" t="s">
        <v>173</v>
      </c>
      <c r="AD43" s="54"/>
      <c r="AE43" s="54"/>
      <c r="AF43" s="54"/>
      <c r="AG43" s="55"/>
      <c r="AH43" s="53" t="s">
        <v>173</v>
      </c>
      <c r="AI43" s="54"/>
      <c r="AJ43" s="54"/>
      <c r="AK43" s="54"/>
      <c r="AL43" s="55"/>
      <c r="AM43" s="53">
        <f t="shared" ref="AM43:AM48" si="3">IF(ISNUMBER(X43),X43,0)+IF(ISNUMBER(AC43),AC43,0)</f>
        <v>2841100</v>
      </c>
      <c r="AN43" s="54"/>
      <c r="AO43" s="54"/>
      <c r="AP43" s="54"/>
      <c r="AQ43" s="55"/>
      <c r="AR43" s="53">
        <v>2841100</v>
      </c>
      <c r="AS43" s="54"/>
      <c r="AT43" s="54"/>
      <c r="AU43" s="54"/>
      <c r="AV43" s="55"/>
      <c r="AW43" s="53" t="s">
        <v>173</v>
      </c>
      <c r="AX43" s="54"/>
      <c r="AY43" s="54"/>
      <c r="AZ43" s="54"/>
      <c r="BA43" s="55"/>
      <c r="BB43" s="53" t="s">
        <v>173</v>
      </c>
      <c r="BC43" s="54"/>
      <c r="BD43" s="54"/>
      <c r="BE43" s="54"/>
      <c r="BF43" s="55"/>
      <c r="BG43" s="50">
        <f t="shared" ref="BG43:BG48" si="4">IF(ISNUMBER(AR43),AR43,0)+IF(ISNUMBER(AW43),AW43,0)</f>
        <v>2841100</v>
      </c>
      <c r="BH43" s="50"/>
      <c r="BI43" s="50"/>
      <c r="BJ43" s="50"/>
      <c r="BK43" s="50"/>
      <c r="CA43" s="25" t="s">
        <v>24</v>
      </c>
    </row>
    <row r="44" spans="1:79" s="25" customFormat="1" ht="25.5" customHeight="1" x14ac:dyDescent="0.2">
      <c r="A44" s="34"/>
      <c r="B44" s="35"/>
      <c r="C44" s="35"/>
      <c r="D44" s="52"/>
      <c r="E44" s="36" t="s">
        <v>174</v>
      </c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8"/>
      <c r="X44" s="53" t="s">
        <v>173</v>
      </c>
      <c r="Y44" s="54"/>
      <c r="Z44" s="54"/>
      <c r="AA44" s="54"/>
      <c r="AB44" s="55"/>
      <c r="AC44" s="53">
        <v>45000</v>
      </c>
      <c r="AD44" s="54"/>
      <c r="AE44" s="54"/>
      <c r="AF44" s="54"/>
      <c r="AG44" s="55"/>
      <c r="AH44" s="53">
        <v>0</v>
      </c>
      <c r="AI44" s="54"/>
      <c r="AJ44" s="54"/>
      <c r="AK44" s="54"/>
      <c r="AL44" s="55"/>
      <c r="AM44" s="53">
        <f t="shared" si="3"/>
        <v>45000</v>
      </c>
      <c r="AN44" s="54"/>
      <c r="AO44" s="54"/>
      <c r="AP44" s="54"/>
      <c r="AQ44" s="55"/>
      <c r="AR44" s="53" t="s">
        <v>173</v>
      </c>
      <c r="AS44" s="54"/>
      <c r="AT44" s="54"/>
      <c r="AU44" s="54"/>
      <c r="AV44" s="55"/>
      <c r="AW44" s="53">
        <v>45000</v>
      </c>
      <c r="AX44" s="54"/>
      <c r="AY44" s="54"/>
      <c r="AZ44" s="54"/>
      <c r="BA44" s="55"/>
      <c r="BB44" s="53">
        <v>0</v>
      </c>
      <c r="BC44" s="54"/>
      <c r="BD44" s="54"/>
      <c r="BE44" s="54"/>
      <c r="BF44" s="55"/>
      <c r="BG44" s="50">
        <f t="shared" si="4"/>
        <v>45000</v>
      </c>
      <c r="BH44" s="50"/>
      <c r="BI44" s="50"/>
      <c r="BJ44" s="50"/>
      <c r="BK44" s="50"/>
    </row>
    <row r="45" spans="1:79" s="25" customFormat="1" ht="25.5" customHeight="1" x14ac:dyDescent="0.2">
      <c r="A45" s="34">
        <v>25010100</v>
      </c>
      <c r="B45" s="35"/>
      <c r="C45" s="35"/>
      <c r="D45" s="52"/>
      <c r="E45" s="36" t="s">
        <v>175</v>
      </c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8"/>
      <c r="X45" s="53" t="s">
        <v>173</v>
      </c>
      <c r="Y45" s="54"/>
      <c r="Z45" s="54"/>
      <c r="AA45" s="54"/>
      <c r="AB45" s="55"/>
      <c r="AC45" s="53">
        <v>25000</v>
      </c>
      <c r="AD45" s="54"/>
      <c r="AE45" s="54"/>
      <c r="AF45" s="54"/>
      <c r="AG45" s="55"/>
      <c r="AH45" s="53">
        <v>0</v>
      </c>
      <c r="AI45" s="54"/>
      <c r="AJ45" s="54"/>
      <c r="AK45" s="54"/>
      <c r="AL45" s="55"/>
      <c r="AM45" s="53">
        <f t="shared" si="3"/>
        <v>25000</v>
      </c>
      <c r="AN45" s="54"/>
      <c r="AO45" s="54"/>
      <c r="AP45" s="54"/>
      <c r="AQ45" s="55"/>
      <c r="AR45" s="53" t="s">
        <v>173</v>
      </c>
      <c r="AS45" s="54"/>
      <c r="AT45" s="54"/>
      <c r="AU45" s="54"/>
      <c r="AV45" s="55"/>
      <c r="AW45" s="53">
        <v>25000</v>
      </c>
      <c r="AX45" s="54"/>
      <c r="AY45" s="54"/>
      <c r="AZ45" s="54"/>
      <c r="BA45" s="55"/>
      <c r="BB45" s="53">
        <v>0</v>
      </c>
      <c r="BC45" s="54"/>
      <c r="BD45" s="54"/>
      <c r="BE45" s="54"/>
      <c r="BF45" s="55"/>
      <c r="BG45" s="50">
        <f t="shared" si="4"/>
        <v>25000</v>
      </c>
      <c r="BH45" s="50"/>
      <c r="BI45" s="50"/>
      <c r="BJ45" s="50"/>
      <c r="BK45" s="50"/>
    </row>
    <row r="46" spans="1:79" s="25" customFormat="1" ht="38.25" customHeight="1" x14ac:dyDescent="0.2">
      <c r="A46" s="34">
        <v>25010300</v>
      </c>
      <c r="B46" s="35"/>
      <c r="C46" s="35"/>
      <c r="D46" s="52"/>
      <c r="E46" s="36" t="s">
        <v>176</v>
      </c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8"/>
      <c r="X46" s="53" t="s">
        <v>173</v>
      </c>
      <c r="Y46" s="54"/>
      <c r="Z46" s="54"/>
      <c r="AA46" s="54"/>
      <c r="AB46" s="55"/>
      <c r="AC46" s="53">
        <v>20000</v>
      </c>
      <c r="AD46" s="54"/>
      <c r="AE46" s="54"/>
      <c r="AF46" s="54"/>
      <c r="AG46" s="55"/>
      <c r="AH46" s="53">
        <v>0</v>
      </c>
      <c r="AI46" s="54"/>
      <c r="AJ46" s="54"/>
      <c r="AK46" s="54"/>
      <c r="AL46" s="55"/>
      <c r="AM46" s="53">
        <f t="shared" si="3"/>
        <v>20000</v>
      </c>
      <c r="AN46" s="54"/>
      <c r="AO46" s="54"/>
      <c r="AP46" s="54"/>
      <c r="AQ46" s="55"/>
      <c r="AR46" s="53" t="s">
        <v>173</v>
      </c>
      <c r="AS46" s="54"/>
      <c r="AT46" s="54"/>
      <c r="AU46" s="54"/>
      <c r="AV46" s="55"/>
      <c r="AW46" s="53">
        <v>20000</v>
      </c>
      <c r="AX46" s="54"/>
      <c r="AY46" s="54"/>
      <c r="AZ46" s="54"/>
      <c r="BA46" s="55"/>
      <c r="BB46" s="53">
        <v>0</v>
      </c>
      <c r="BC46" s="54"/>
      <c r="BD46" s="54"/>
      <c r="BE46" s="54"/>
      <c r="BF46" s="55"/>
      <c r="BG46" s="50">
        <f t="shared" si="4"/>
        <v>20000</v>
      </c>
      <c r="BH46" s="50"/>
      <c r="BI46" s="50"/>
      <c r="BJ46" s="50"/>
      <c r="BK46" s="50"/>
    </row>
    <row r="47" spans="1:79" s="25" customFormat="1" ht="12.75" customHeight="1" x14ac:dyDescent="0.2">
      <c r="A47" s="34">
        <v>25020100</v>
      </c>
      <c r="B47" s="35"/>
      <c r="C47" s="35"/>
      <c r="D47" s="52"/>
      <c r="E47" s="36" t="s">
        <v>177</v>
      </c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8"/>
      <c r="X47" s="53" t="s">
        <v>173</v>
      </c>
      <c r="Y47" s="54"/>
      <c r="Z47" s="54"/>
      <c r="AA47" s="54"/>
      <c r="AB47" s="55"/>
      <c r="AC47" s="53">
        <v>0</v>
      </c>
      <c r="AD47" s="54"/>
      <c r="AE47" s="54"/>
      <c r="AF47" s="54"/>
      <c r="AG47" s="55"/>
      <c r="AH47" s="53">
        <v>0</v>
      </c>
      <c r="AI47" s="54"/>
      <c r="AJ47" s="54"/>
      <c r="AK47" s="54"/>
      <c r="AL47" s="55"/>
      <c r="AM47" s="53">
        <f t="shared" si="3"/>
        <v>0</v>
      </c>
      <c r="AN47" s="54"/>
      <c r="AO47" s="54"/>
      <c r="AP47" s="54"/>
      <c r="AQ47" s="55"/>
      <c r="AR47" s="53" t="s">
        <v>173</v>
      </c>
      <c r="AS47" s="54"/>
      <c r="AT47" s="54"/>
      <c r="AU47" s="54"/>
      <c r="AV47" s="55"/>
      <c r="AW47" s="53">
        <v>0</v>
      </c>
      <c r="AX47" s="54"/>
      <c r="AY47" s="54"/>
      <c r="AZ47" s="54"/>
      <c r="BA47" s="55"/>
      <c r="BB47" s="53">
        <v>0</v>
      </c>
      <c r="BC47" s="54"/>
      <c r="BD47" s="54"/>
      <c r="BE47" s="54"/>
      <c r="BF47" s="55"/>
      <c r="BG47" s="50">
        <f t="shared" si="4"/>
        <v>0</v>
      </c>
      <c r="BH47" s="50"/>
      <c r="BI47" s="50"/>
      <c r="BJ47" s="50"/>
      <c r="BK47" s="50"/>
    </row>
    <row r="48" spans="1:79" s="6" customFormat="1" ht="12.75" customHeight="1" x14ac:dyDescent="0.2">
      <c r="A48" s="39"/>
      <c r="B48" s="40"/>
      <c r="C48" s="40"/>
      <c r="D48" s="51"/>
      <c r="E48" s="28" t="s">
        <v>147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46">
        <v>2841100</v>
      </c>
      <c r="Y48" s="47"/>
      <c r="Z48" s="47"/>
      <c r="AA48" s="47"/>
      <c r="AB48" s="48"/>
      <c r="AC48" s="46">
        <v>45000</v>
      </c>
      <c r="AD48" s="47"/>
      <c r="AE48" s="47"/>
      <c r="AF48" s="47"/>
      <c r="AG48" s="48"/>
      <c r="AH48" s="46">
        <v>0</v>
      </c>
      <c r="AI48" s="47"/>
      <c r="AJ48" s="47"/>
      <c r="AK48" s="47"/>
      <c r="AL48" s="48"/>
      <c r="AM48" s="46">
        <f t="shared" si="3"/>
        <v>2886100</v>
      </c>
      <c r="AN48" s="47"/>
      <c r="AO48" s="47"/>
      <c r="AP48" s="47"/>
      <c r="AQ48" s="48"/>
      <c r="AR48" s="46">
        <v>2841100</v>
      </c>
      <c r="AS48" s="47"/>
      <c r="AT48" s="47"/>
      <c r="AU48" s="47"/>
      <c r="AV48" s="48"/>
      <c r="AW48" s="46">
        <v>45000</v>
      </c>
      <c r="AX48" s="47"/>
      <c r="AY48" s="47"/>
      <c r="AZ48" s="47"/>
      <c r="BA48" s="48"/>
      <c r="BB48" s="46">
        <v>0</v>
      </c>
      <c r="BC48" s="47"/>
      <c r="BD48" s="47"/>
      <c r="BE48" s="47"/>
      <c r="BF48" s="48"/>
      <c r="BG48" s="49">
        <f t="shared" si="4"/>
        <v>2886100</v>
      </c>
      <c r="BH48" s="49"/>
      <c r="BI48" s="49"/>
      <c r="BJ48" s="49"/>
      <c r="BK48" s="49"/>
    </row>
    <row r="49" spans="1:79" s="4" customFormat="1" ht="12.75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</row>
    <row r="51" spans="1:79" s="3" customFormat="1" ht="14.25" customHeight="1" x14ac:dyDescent="0.2">
      <c r="A51" s="66" t="s">
        <v>117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9"/>
    </row>
    <row r="52" spans="1:79" ht="14.25" customHeight="1" x14ac:dyDescent="0.2">
      <c r="A52" s="66" t="s">
        <v>258</v>
      </c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</row>
    <row r="53" spans="1:79" ht="15" customHeight="1" x14ac:dyDescent="0.2">
      <c r="A53" s="70" t="s">
        <v>246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</row>
    <row r="54" spans="1:79" ht="23.1" customHeight="1" x14ac:dyDescent="0.2">
      <c r="A54" s="109" t="s">
        <v>118</v>
      </c>
      <c r="B54" s="110"/>
      <c r="C54" s="110"/>
      <c r="D54" s="111"/>
      <c r="E54" s="43" t="s">
        <v>19</v>
      </c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78" t="s">
        <v>247</v>
      </c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80"/>
      <c r="AN54" s="78" t="s">
        <v>250</v>
      </c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80"/>
      <c r="BG54" s="78" t="s">
        <v>257</v>
      </c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80"/>
    </row>
    <row r="55" spans="1:79" ht="48.75" customHeight="1" x14ac:dyDescent="0.2">
      <c r="A55" s="112"/>
      <c r="B55" s="113"/>
      <c r="C55" s="113"/>
      <c r="D55" s="114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78" t="s">
        <v>4</v>
      </c>
      <c r="V55" s="79"/>
      <c r="W55" s="79"/>
      <c r="X55" s="79"/>
      <c r="Y55" s="80"/>
      <c r="Z55" s="78" t="s">
        <v>3</v>
      </c>
      <c r="AA55" s="79"/>
      <c r="AB55" s="79"/>
      <c r="AC55" s="79"/>
      <c r="AD55" s="80"/>
      <c r="AE55" s="103" t="s">
        <v>116</v>
      </c>
      <c r="AF55" s="104"/>
      <c r="AG55" s="104"/>
      <c r="AH55" s="105"/>
      <c r="AI55" s="78" t="s">
        <v>5</v>
      </c>
      <c r="AJ55" s="79"/>
      <c r="AK55" s="79"/>
      <c r="AL55" s="79"/>
      <c r="AM55" s="80"/>
      <c r="AN55" s="78" t="s">
        <v>4</v>
      </c>
      <c r="AO55" s="79"/>
      <c r="AP55" s="79"/>
      <c r="AQ55" s="79"/>
      <c r="AR55" s="80"/>
      <c r="AS55" s="78" t="s">
        <v>3</v>
      </c>
      <c r="AT55" s="79"/>
      <c r="AU55" s="79"/>
      <c r="AV55" s="79"/>
      <c r="AW55" s="80"/>
      <c r="AX55" s="103" t="s">
        <v>116</v>
      </c>
      <c r="AY55" s="104"/>
      <c r="AZ55" s="104"/>
      <c r="BA55" s="105"/>
      <c r="BB55" s="78" t="s">
        <v>96</v>
      </c>
      <c r="BC55" s="79"/>
      <c r="BD55" s="79"/>
      <c r="BE55" s="79"/>
      <c r="BF55" s="80"/>
      <c r="BG55" s="78" t="s">
        <v>4</v>
      </c>
      <c r="BH55" s="79"/>
      <c r="BI55" s="79"/>
      <c r="BJ55" s="79"/>
      <c r="BK55" s="80"/>
      <c r="BL55" s="78" t="s">
        <v>3</v>
      </c>
      <c r="BM55" s="79"/>
      <c r="BN55" s="79"/>
      <c r="BO55" s="79"/>
      <c r="BP55" s="80"/>
      <c r="BQ55" s="103" t="s">
        <v>116</v>
      </c>
      <c r="BR55" s="104"/>
      <c r="BS55" s="104"/>
      <c r="BT55" s="105"/>
      <c r="BU55" s="78" t="s">
        <v>97</v>
      </c>
      <c r="BV55" s="79"/>
      <c r="BW55" s="79"/>
      <c r="BX55" s="79"/>
      <c r="BY55" s="80"/>
    </row>
    <row r="56" spans="1:79" ht="15" customHeight="1" x14ac:dyDescent="0.2">
      <c r="A56" s="78">
        <v>1</v>
      </c>
      <c r="B56" s="79"/>
      <c r="C56" s="79"/>
      <c r="D56" s="80"/>
      <c r="E56" s="78">
        <v>2</v>
      </c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80"/>
      <c r="U56" s="78">
        <v>3</v>
      </c>
      <c r="V56" s="79"/>
      <c r="W56" s="79"/>
      <c r="X56" s="79"/>
      <c r="Y56" s="80"/>
      <c r="Z56" s="78">
        <v>4</v>
      </c>
      <c r="AA56" s="79"/>
      <c r="AB56" s="79"/>
      <c r="AC56" s="79"/>
      <c r="AD56" s="80"/>
      <c r="AE56" s="78">
        <v>5</v>
      </c>
      <c r="AF56" s="79"/>
      <c r="AG56" s="79"/>
      <c r="AH56" s="80"/>
      <c r="AI56" s="78">
        <v>6</v>
      </c>
      <c r="AJ56" s="79"/>
      <c r="AK56" s="79"/>
      <c r="AL56" s="79"/>
      <c r="AM56" s="80"/>
      <c r="AN56" s="78">
        <v>7</v>
      </c>
      <c r="AO56" s="79"/>
      <c r="AP56" s="79"/>
      <c r="AQ56" s="79"/>
      <c r="AR56" s="80"/>
      <c r="AS56" s="78">
        <v>8</v>
      </c>
      <c r="AT56" s="79"/>
      <c r="AU56" s="79"/>
      <c r="AV56" s="79"/>
      <c r="AW56" s="80"/>
      <c r="AX56" s="78">
        <v>9</v>
      </c>
      <c r="AY56" s="79"/>
      <c r="AZ56" s="79"/>
      <c r="BA56" s="80"/>
      <c r="BB56" s="78">
        <v>10</v>
      </c>
      <c r="BC56" s="79"/>
      <c r="BD56" s="79"/>
      <c r="BE56" s="79"/>
      <c r="BF56" s="80"/>
      <c r="BG56" s="78">
        <v>11</v>
      </c>
      <c r="BH56" s="79"/>
      <c r="BI56" s="79"/>
      <c r="BJ56" s="79"/>
      <c r="BK56" s="80"/>
      <c r="BL56" s="78">
        <v>12</v>
      </c>
      <c r="BM56" s="79"/>
      <c r="BN56" s="79"/>
      <c r="BO56" s="79"/>
      <c r="BP56" s="80"/>
      <c r="BQ56" s="78">
        <v>13</v>
      </c>
      <c r="BR56" s="79"/>
      <c r="BS56" s="79"/>
      <c r="BT56" s="80"/>
      <c r="BU56" s="78">
        <v>14</v>
      </c>
      <c r="BV56" s="79"/>
      <c r="BW56" s="79"/>
      <c r="BX56" s="79"/>
      <c r="BY56" s="80"/>
    </row>
    <row r="57" spans="1:79" s="1" customFormat="1" ht="12.75" hidden="1" customHeight="1" x14ac:dyDescent="0.2">
      <c r="A57" s="94" t="s">
        <v>64</v>
      </c>
      <c r="B57" s="95"/>
      <c r="C57" s="95"/>
      <c r="D57" s="96"/>
      <c r="E57" s="94" t="s">
        <v>57</v>
      </c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6"/>
      <c r="U57" s="94" t="s">
        <v>65</v>
      </c>
      <c r="V57" s="95"/>
      <c r="W57" s="95"/>
      <c r="X57" s="95"/>
      <c r="Y57" s="96"/>
      <c r="Z57" s="94" t="s">
        <v>66</v>
      </c>
      <c r="AA57" s="95"/>
      <c r="AB57" s="95"/>
      <c r="AC57" s="95"/>
      <c r="AD57" s="96"/>
      <c r="AE57" s="94" t="s">
        <v>91</v>
      </c>
      <c r="AF57" s="95"/>
      <c r="AG57" s="95"/>
      <c r="AH57" s="96"/>
      <c r="AI57" s="100" t="s">
        <v>170</v>
      </c>
      <c r="AJ57" s="101"/>
      <c r="AK57" s="101"/>
      <c r="AL57" s="101"/>
      <c r="AM57" s="102"/>
      <c r="AN57" s="94" t="s">
        <v>67</v>
      </c>
      <c r="AO57" s="95"/>
      <c r="AP57" s="95"/>
      <c r="AQ57" s="95"/>
      <c r="AR57" s="96"/>
      <c r="AS57" s="94" t="s">
        <v>68</v>
      </c>
      <c r="AT57" s="95"/>
      <c r="AU57" s="95"/>
      <c r="AV57" s="95"/>
      <c r="AW57" s="96"/>
      <c r="AX57" s="94" t="s">
        <v>92</v>
      </c>
      <c r="AY57" s="95"/>
      <c r="AZ57" s="95"/>
      <c r="BA57" s="96"/>
      <c r="BB57" s="100" t="s">
        <v>170</v>
      </c>
      <c r="BC57" s="101"/>
      <c r="BD57" s="101"/>
      <c r="BE57" s="101"/>
      <c r="BF57" s="102"/>
      <c r="BG57" s="94" t="s">
        <v>58</v>
      </c>
      <c r="BH57" s="95"/>
      <c r="BI57" s="95"/>
      <c r="BJ57" s="95"/>
      <c r="BK57" s="96"/>
      <c r="BL57" s="94" t="s">
        <v>59</v>
      </c>
      <c r="BM57" s="95"/>
      <c r="BN57" s="95"/>
      <c r="BO57" s="95"/>
      <c r="BP57" s="96"/>
      <c r="BQ57" s="94" t="s">
        <v>93</v>
      </c>
      <c r="BR57" s="95"/>
      <c r="BS57" s="95"/>
      <c r="BT57" s="96"/>
      <c r="BU57" s="100" t="s">
        <v>170</v>
      </c>
      <c r="BV57" s="101"/>
      <c r="BW57" s="101"/>
      <c r="BX57" s="101"/>
      <c r="BY57" s="102"/>
      <c r="CA57" t="s">
        <v>25</v>
      </c>
    </row>
    <row r="58" spans="1:79" s="25" customFormat="1" ht="12.75" customHeight="1" x14ac:dyDescent="0.2">
      <c r="A58" s="34">
        <v>2111</v>
      </c>
      <c r="B58" s="35"/>
      <c r="C58" s="35"/>
      <c r="D58" s="52"/>
      <c r="E58" s="36" t="s">
        <v>178</v>
      </c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  <c r="U58" s="53">
        <v>2379566</v>
      </c>
      <c r="V58" s="54"/>
      <c r="W58" s="54"/>
      <c r="X58" s="54"/>
      <c r="Y58" s="55"/>
      <c r="Z58" s="53">
        <v>33000</v>
      </c>
      <c r="AA58" s="54"/>
      <c r="AB58" s="54"/>
      <c r="AC58" s="54"/>
      <c r="AD58" s="55"/>
      <c r="AE58" s="53">
        <v>0</v>
      </c>
      <c r="AF58" s="54"/>
      <c r="AG58" s="54"/>
      <c r="AH58" s="55"/>
      <c r="AI58" s="53">
        <f t="shared" ref="AI58:AI69" si="5">IF(ISNUMBER(U58),U58,0)+IF(ISNUMBER(Z58),Z58,0)</f>
        <v>2412566</v>
      </c>
      <c r="AJ58" s="54"/>
      <c r="AK58" s="54"/>
      <c r="AL58" s="54"/>
      <c r="AM58" s="55"/>
      <c r="AN58" s="53">
        <v>2305000</v>
      </c>
      <c r="AO58" s="54"/>
      <c r="AP58" s="54"/>
      <c r="AQ58" s="54"/>
      <c r="AR58" s="55"/>
      <c r="AS58" s="53">
        <v>15000</v>
      </c>
      <c r="AT58" s="54"/>
      <c r="AU58" s="54"/>
      <c r="AV58" s="54"/>
      <c r="AW58" s="55"/>
      <c r="AX58" s="53">
        <v>0</v>
      </c>
      <c r="AY58" s="54"/>
      <c r="AZ58" s="54"/>
      <c r="BA58" s="55"/>
      <c r="BB58" s="53">
        <f t="shared" ref="BB58:BB69" si="6">IF(ISNUMBER(AN58),AN58,0)+IF(ISNUMBER(AS58),AS58,0)</f>
        <v>2320000</v>
      </c>
      <c r="BC58" s="54"/>
      <c r="BD58" s="54"/>
      <c r="BE58" s="54"/>
      <c r="BF58" s="55"/>
      <c r="BG58" s="53">
        <v>2050000</v>
      </c>
      <c r="BH58" s="54"/>
      <c r="BI58" s="54"/>
      <c r="BJ58" s="54"/>
      <c r="BK58" s="55"/>
      <c r="BL58" s="53">
        <v>20000</v>
      </c>
      <c r="BM58" s="54"/>
      <c r="BN58" s="54"/>
      <c r="BO58" s="54"/>
      <c r="BP58" s="55"/>
      <c r="BQ58" s="53">
        <v>0</v>
      </c>
      <c r="BR58" s="54"/>
      <c r="BS58" s="54"/>
      <c r="BT58" s="55"/>
      <c r="BU58" s="53">
        <f t="shared" ref="BU58:BU69" si="7">IF(ISNUMBER(BG58),BG58,0)+IF(ISNUMBER(BL58),BL58,0)</f>
        <v>2070000</v>
      </c>
      <c r="BV58" s="54"/>
      <c r="BW58" s="54"/>
      <c r="BX58" s="54"/>
      <c r="BY58" s="55"/>
      <c r="CA58" s="25" t="s">
        <v>26</v>
      </c>
    </row>
    <row r="59" spans="1:79" s="25" customFormat="1" ht="12.75" customHeight="1" x14ac:dyDescent="0.2">
      <c r="A59" s="34">
        <v>2120</v>
      </c>
      <c r="B59" s="35"/>
      <c r="C59" s="35"/>
      <c r="D59" s="52"/>
      <c r="E59" s="36" t="s">
        <v>179</v>
      </c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8"/>
      <c r="U59" s="53">
        <v>542000</v>
      </c>
      <c r="V59" s="54"/>
      <c r="W59" s="54"/>
      <c r="X59" s="54"/>
      <c r="Y59" s="55"/>
      <c r="Z59" s="53">
        <v>7000</v>
      </c>
      <c r="AA59" s="54"/>
      <c r="AB59" s="54"/>
      <c r="AC59" s="54"/>
      <c r="AD59" s="55"/>
      <c r="AE59" s="53">
        <v>0</v>
      </c>
      <c r="AF59" s="54"/>
      <c r="AG59" s="54"/>
      <c r="AH59" s="55"/>
      <c r="AI59" s="53">
        <f t="shared" si="5"/>
        <v>549000</v>
      </c>
      <c r="AJ59" s="54"/>
      <c r="AK59" s="54"/>
      <c r="AL59" s="54"/>
      <c r="AM59" s="55"/>
      <c r="AN59" s="53">
        <v>695000</v>
      </c>
      <c r="AO59" s="54"/>
      <c r="AP59" s="54"/>
      <c r="AQ59" s="54"/>
      <c r="AR59" s="55"/>
      <c r="AS59" s="53">
        <v>5000</v>
      </c>
      <c r="AT59" s="54"/>
      <c r="AU59" s="54"/>
      <c r="AV59" s="54"/>
      <c r="AW59" s="55"/>
      <c r="AX59" s="53">
        <v>0</v>
      </c>
      <c r="AY59" s="54"/>
      <c r="AZ59" s="54"/>
      <c r="BA59" s="55"/>
      <c r="BB59" s="53">
        <f t="shared" si="6"/>
        <v>700000</v>
      </c>
      <c r="BC59" s="54"/>
      <c r="BD59" s="54"/>
      <c r="BE59" s="54"/>
      <c r="BF59" s="55"/>
      <c r="BG59" s="53">
        <v>650000</v>
      </c>
      <c r="BH59" s="54"/>
      <c r="BI59" s="54"/>
      <c r="BJ59" s="54"/>
      <c r="BK59" s="55"/>
      <c r="BL59" s="53">
        <v>5000</v>
      </c>
      <c r="BM59" s="54"/>
      <c r="BN59" s="54"/>
      <c r="BO59" s="54"/>
      <c r="BP59" s="55"/>
      <c r="BQ59" s="53">
        <v>0</v>
      </c>
      <c r="BR59" s="54"/>
      <c r="BS59" s="54"/>
      <c r="BT59" s="55"/>
      <c r="BU59" s="53">
        <f t="shared" si="7"/>
        <v>655000</v>
      </c>
      <c r="BV59" s="54"/>
      <c r="BW59" s="54"/>
      <c r="BX59" s="54"/>
      <c r="BY59" s="55"/>
    </row>
    <row r="60" spans="1:79" s="25" customFormat="1" ht="12.75" customHeight="1" x14ac:dyDescent="0.2">
      <c r="A60" s="34">
        <v>2210</v>
      </c>
      <c r="B60" s="35"/>
      <c r="C60" s="35"/>
      <c r="D60" s="52"/>
      <c r="E60" s="36" t="s">
        <v>180</v>
      </c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8"/>
      <c r="U60" s="53">
        <v>6750</v>
      </c>
      <c r="V60" s="54"/>
      <c r="W60" s="54"/>
      <c r="X60" s="54"/>
      <c r="Y60" s="55"/>
      <c r="Z60" s="53">
        <v>10000</v>
      </c>
      <c r="AA60" s="54"/>
      <c r="AB60" s="54"/>
      <c r="AC60" s="54"/>
      <c r="AD60" s="55"/>
      <c r="AE60" s="53">
        <v>0</v>
      </c>
      <c r="AF60" s="54"/>
      <c r="AG60" s="54"/>
      <c r="AH60" s="55"/>
      <c r="AI60" s="53">
        <f t="shared" si="5"/>
        <v>16750</v>
      </c>
      <c r="AJ60" s="54"/>
      <c r="AK60" s="54"/>
      <c r="AL60" s="54"/>
      <c r="AM60" s="55"/>
      <c r="AN60" s="53">
        <v>6000</v>
      </c>
      <c r="AO60" s="54"/>
      <c r="AP60" s="54"/>
      <c r="AQ60" s="54"/>
      <c r="AR60" s="55"/>
      <c r="AS60" s="53">
        <v>10000</v>
      </c>
      <c r="AT60" s="54"/>
      <c r="AU60" s="54"/>
      <c r="AV60" s="54"/>
      <c r="AW60" s="55"/>
      <c r="AX60" s="53">
        <v>0</v>
      </c>
      <c r="AY60" s="54"/>
      <c r="AZ60" s="54"/>
      <c r="BA60" s="55"/>
      <c r="BB60" s="53">
        <f t="shared" si="6"/>
        <v>16000</v>
      </c>
      <c r="BC60" s="54"/>
      <c r="BD60" s="54"/>
      <c r="BE60" s="54"/>
      <c r="BF60" s="55"/>
      <c r="BG60" s="53">
        <v>13000</v>
      </c>
      <c r="BH60" s="54"/>
      <c r="BI60" s="54"/>
      <c r="BJ60" s="54"/>
      <c r="BK60" s="55"/>
      <c r="BL60" s="53">
        <v>10000</v>
      </c>
      <c r="BM60" s="54"/>
      <c r="BN60" s="54"/>
      <c r="BO60" s="54"/>
      <c r="BP60" s="55"/>
      <c r="BQ60" s="53">
        <v>0</v>
      </c>
      <c r="BR60" s="54"/>
      <c r="BS60" s="54"/>
      <c r="BT60" s="55"/>
      <c r="BU60" s="53">
        <f t="shared" si="7"/>
        <v>23000</v>
      </c>
      <c r="BV60" s="54"/>
      <c r="BW60" s="54"/>
      <c r="BX60" s="54"/>
      <c r="BY60" s="55"/>
    </row>
    <row r="61" spans="1:79" s="25" customFormat="1" ht="12.75" customHeight="1" x14ac:dyDescent="0.2">
      <c r="A61" s="34">
        <v>2240</v>
      </c>
      <c r="B61" s="35"/>
      <c r="C61" s="35"/>
      <c r="D61" s="52"/>
      <c r="E61" s="36" t="s">
        <v>181</v>
      </c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8"/>
      <c r="U61" s="53">
        <v>12000</v>
      </c>
      <c r="V61" s="54"/>
      <c r="W61" s="54"/>
      <c r="X61" s="54"/>
      <c r="Y61" s="55"/>
      <c r="Z61" s="53">
        <v>8000</v>
      </c>
      <c r="AA61" s="54"/>
      <c r="AB61" s="54"/>
      <c r="AC61" s="54"/>
      <c r="AD61" s="55"/>
      <c r="AE61" s="53">
        <v>0</v>
      </c>
      <c r="AF61" s="54"/>
      <c r="AG61" s="54"/>
      <c r="AH61" s="55"/>
      <c r="AI61" s="53">
        <f t="shared" si="5"/>
        <v>20000</v>
      </c>
      <c r="AJ61" s="54"/>
      <c r="AK61" s="54"/>
      <c r="AL61" s="54"/>
      <c r="AM61" s="55"/>
      <c r="AN61" s="53">
        <v>15000</v>
      </c>
      <c r="AO61" s="54"/>
      <c r="AP61" s="54"/>
      <c r="AQ61" s="54"/>
      <c r="AR61" s="55"/>
      <c r="AS61" s="53">
        <v>8000</v>
      </c>
      <c r="AT61" s="54"/>
      <c r="AU61" s="54"/>
      <c r="AV61" s="54"/>
      <c r="AW61" s="55"/>
      <c r="AX61" s="53">
        <v>0</v>
      </c>
      <c r="AY61" s="54"/>
      <c r="AZ61" s="54"/>
      <c r="BA61" s="55"/>
      <c r="BB61" s="53">
        <f t="shared" si="6"/>
        <v>23000</v>
      </c>
      <c r="BC61" s="54"/>
      <c r="BD61" s="54"/>
      <c r="BE61" s="54"/>
      <c r="BF61" s="55"/>
      <c r="BG61" s="53">
        <v>22000</v>
      </c>
      <c r="BH61" s="54"/>
      <c r="BI61" s="54"/>
      <c r="BJ61" s="54"/>
      <c r="BK61" s="55"/>
      <c r="BL61" s="53">
        <v>8000</v>
      </c>
      <c r="BM61" s="54"/>
      <c r="BN61" s="54"/>
      <c r="BO61" s="54"/>
      <c r="BP61" s="55"/>
      <c r="BQ61" s="53">
        <v>0</v>
      </c>
      <c r="BR61" s="54"/>
      <c r="BS61" s="54"/>
      <c r="BT61" s="55"/>
      <c r="BU61" s="53">
        <f t="shared" si="7"/>
        <v>30000</v>
      </c>
      <c r="BV61" s="54"/>
      <c r="BW61" s="54"/>
      <c r="BX61" s="54"/>
      <c r="BY61" s="55"/>
    </row>
    <row r="62" spans="1:79" s="25" customFormat="1" ht="12.75" customHeight="1" x14ac:dyDescent="0.2">
      <c r="A62" s="34">
        <v>2250</v>
      </c>
      <c r="B62" s="35"/>
      <c r="C62" s="35"/>
      <c r="D62" s="52"/>
      <c r="E62" s="36" t="s">
        <v>182</v>
      </c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8"/>
      <c r="U62" s="53">
        <v>0</v>
      </c>
      <c r="V62" s="54"/>
      <c r="W62" s="54"/>
      <c r="X62" s="54"/>
      <c r="Y62" s="55"/>
      <c r="Z62" s="53">
        <v>0</v>
      </c>
      <c r="AA62" s="54"/>
      <c r="AB62" s="54"/>
      <c r="AC62" s="54"/>
      <c r="AD62" s="55"/>
      <c r="AE62" s="53">
        <v>0</v>
      </c>
      <c r="AF62" s="54"/>
      <c r="AG62" s="54"/>
      <c r="AH62" s="55"/>
      <c r="AI62" s="53">
        <f t="shared" si="5"/>
        <v>0</v>
      </c>
      <c r="AJ62" s="54"/>
      <c r="AK62" s="54"/>
      <c r="AL62" s="54"/>
      <c r="AM62" s="55"/>
      <c r="AN62" s="53">
        <v>8000</v>
      </c>
      <c r="AO62" s="54"/>
      <c r="AP62" s="54"/>
      <c r="AQ62" s="54"/>
      <c r="AR62" s="55"/>
      <c r="AS62" s="53">
        <v>0</v>
      </c>
      <c r="AT62" s="54"/>
      <c r="AU62" s="54"/>
      <c r="AV62" s="54"/>
      <c r="AW62" s="55"/>
      <c r="AX62" s="53">
        <v>0</v>
      </c>
      <c r="AY62" s="54"/>
      <c r="AZ62" s="54"/>
      <c r="BA62" s="55"/>
      <c r="BB62" s="53">
        <f t="shared" si="6"/>
        <v>8000</v>
      </c>
      <c r="BC62" s="54"/>
      <c r="BD62" s="54"/>
      <c r="BE62" s="54"/>
      <c r="BF62" s="55"/>
      <c r="BG62" s="53">
        <v>4000</v>
      </c>
      <c r="BH62" s="54"/>
      <c r="BI62" s="54"/>
      <c r="BJ62" s="54"/>
      <c r="BK62" s="55"/>
      <c r="BL62" s="53">
        <v>0</v>
      </c>
      <c r="BM62" s="54"/>
      <c r="BN62" s="54"/>
      <c r="BO62" s="54"/>
      <c r="BP62" s="55"/>
      <c r="BQ62" s="53">
        <v>0</v>
      </c>
      <c r="BR62" s="54"/>
      <c r="BS62" s="54"/>
      <c r="BT62" s="55"/>
      <c r="BU62" s="53">
        <f t="shared" si="7"/>
        <v>4000</v>
      </c>
      <c r="BV62" s="54"/>
      <c r="BW62" s="54"/>
      <c r="BX62" s="54"/>
      <c r="BY62" s="55"/>
    </row>
    <row r="63" spans="1:79" s="25" customFormat="1" ht="12.75" customHeight="1" x14ac:dyDescent="0.2">
      <c r="A63" s="34">
        <v>2272</v>
      </c>
      <c r="B63" s="35"/>
      <c r="C63" s="35"/>
      <c r="D63" s="52"/>
      <c r="E63" s="36" t="s">
        <v>183</v>
      </c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8"/>
      <c r="U63" s="53">
        <v>4143</v>
      </c>
      <c r="V63" s="54"/>
      <c r="W63" s="54"/>
      <c r="X63" s="54"/>
      <c r="Y63" s="55"/>
      <c r="Z63" s="53">
        <v>0</v>
      </c>
      <c r="AA63" s="54"/>
      <c r="AB63" s="54"/>
      <c r="AC63" s="54"/>
      <c r="AD63" s="55"/>
      <c r="AE63" s="53">
        <v>0</v>
      </c>
      <c r="AF63" s="54"/>
      <c r="AG63" s="54"/>
      <c r="AH63" s="55"/>
      <c r="AI63" s="53">
        <f t="shared" si="5"/>
        <v>4143</v>
      </c>
      <c r="AJ63" s="54"/>
      <c r="AK63" s="54"/>
      <c r="AL63" s="54"/>
      <c r="AM63" s="55"/>
      <c r="AN63" s="53">
        <v>5244</v>
      </c>
      <c r="AO63" s="54"/>
      <c r="AP63" s="54"/>
      <c r="AQ63" s="54"/>
      <c r="AR63" s="55"/>
      <c r="AS63" s="53">
        <v>0</v>
      </c>
      <c r="AT63" s="54"/>
      <c r="AU63" s="54"/>
      <c r="AV63" s="54"/>
      <c r="AW63" s="55"/>
      <c r="AX63" s="53">
        <v>0</v>
      </c>
      <c r="AY63" s="54"/>
      <c r="AZ63" s="54"/>
      <c r="BA63" s="55"/>
      <c r="BB63" s="53">
        <f t="shared" si="6"/>
        <v>5244</v>
      </c>
      <c r="BC63" s="54"/>
      <c r="BD63" s="54"/>
      <c r="BE63" s="54"/>
      <c r="BF63" s="55"/>
      <c r="BG63" s="53">
        <v>5060</v>
      </c>
      <c r="BH63" s="54"/>
      <c r="BI63" s="54"/>
      <c r="BJ63" s="54"/>
      <c r="BK63" s="55"/>
      <c r="BL63" s="53">
        <v>0</v>
      </c>
      <c r="BM63" s="54"/>
      <c r="BN63" s="54"/>
      <c r="BO63" s="54"/>
      <c r="BP63" s="55"/>
      <c r="BQ63" s="53">
        <v>0</v>
      </c>
      <c r="BR63" s="54"/>
      <c r="BS63" s="54"/>
      <c r="BT63" s="55"/>
      <c r="BU63" s="53">
        <f t="shared" si="7"/>
        <v>5060</v>
      </c>
      <c r="BV63" s="54"/>
      <c r="BW63" s="54"/>
      <c r="BX63" s="54"/>
      <c r="BY63" s="55"/>
    </row>
    <row r="64" spans="1:79" s="25" customFormat="1" ht="12.75" customHeight="1" x14ac:dyDescent="0.2">
      <c r="A64" s="34">
        <v>2273</v>
      </c>
      <c r="B64" s="35"/>
      <c r="C64" s="35"/>
      <c r="D64" s="52"/>
      <c r="E64" s="36" t="s">
        <v>184</v>
      </c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8"/>
      <c r="U64" s="53">
        <v>10100</v>
      </c>
      <c r="V64" s="54"/>
      <c r="W64" s="54"/>
      <c r="X64" s="54"/>
      <c r="Y64" s="55"/>
      <c r="Z64" s="53">
        <v>0</v>
      </c>
      <c r="AA64" s="54"/>
      <c r="AB64" s="54"/>
      <c r="AC64" s="54"/>
      <c r="AD64" s="55"/>
      <c r="AE64" s="53">
        <v>0</v>
      </c>
      <c r="AF64" s="54"/>
      <c r="AG64" s="54"/>
      <c r="AH64" s="55"/>
      <c r="AI64" s="53">
        <f t="shared" si="5"/>
        <v>10100</v>
      </c>
      <c r="AJ64" s="54"/>
      <c r="AK64" s="54"/>
      <c r="AL64" s="54"/>
      <c r="AM64" s="55"/>
      <c r="AN64" s="53">
        <v>10080</v>
      </c>
      <c r="AO64" s="54"/>
      <c r="AP64" s="54"/>
      <c r="AQ64" s="54"/>
      <c r="AR64" s="55"/>
      <c r="AS64" s="53">
        <v>0</v>
      </c>
      <c r="AT64" s="54"/>
      <c r="AU64" s="54"/>
      <c r="AV64" s="54"/>
      <c r="AW64" s="55"/>
      <c r="AX64" s="53">
        <v>0</v>
      </c>
      <c r="AY64" s="54"/>
      <c r="AZ64" s="54"/>
      <c r="BA64" s="55"/>
      <c r="BB64" s="53">
        <f t="shared" si="6"/>
        <v>10080</v>
      </c>
      <c r="BC64" s="54"/>
      <c r="BD64" s="54"/>
      <c r="BE64" s="54"/>
      <c r="BF64" s="55"/>
      <c r="BG64" s="53">
        <v>12600</v>
      </c>
      <c r="BH64" s="54"/>
      <c r="BI64" s="54"/>
      <c r="BJ64" s="54"/>
      <c r="BK64" s="55"/>
      <c r="BL64" s="53">
        <v>0</v>
      </c>
      <c r="BM64" s="54"/>
      <c r="BN64" s="54"/>
      <c r="BO64" s="54"/>
      <c r="BP64" s="55"/>
      <c r="BQ64" s="53">
        <v>0</v>
      </c>
      <c r="BR64" s="54"/>
      <c r="BS64" s="54"/>
      <c r="BT64" s="55"/>
      <c r="BU64" s="53">
        <f t="shared" si="7"/>
        <v>12600</v>
      </c>
      <c r="BV64" s="54"/>
      <c r="BW64" s="54"/>
      <c r="BX64" s="54"/>
      <c r="BY64" s="55"/>
    </row>
    <row r="65" spans="1:79" s="25" customFormat="1" ht="12.75" customHeight="1" x14ac:dyDescent="0.2">
      <c r="A65" s="34">
        <v>2274</v>
      </c>
      <c r="B65" s="35"/>
      <c r="C65" s="35"/>
      <c r="D65" s="52"/>
      <c r="E65" s="36" t="s">
        <v>185</v>
      </c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8"/>
      <c r="U65" s="53">
        <v>127435</v>
      </c>
      <c r="V65" s="54"/>
      <c r="W65" s="54"/>
      <c r="X65" s="54"/>
      <c r="Y65" s="55"/>
      <c r="Z65" s="53">
        <v>0</v>
      </c>
      <c r="AA65" s="54"/>
      <c r="AB65" s="54"/>
      <c r="AC65" s="54"/>
      <c r="AD65" s="55"/>
      <c r="AE65" s="53">
        <v>0</v>
      </c>
      <c r="AF65" s="54"/>
      <c r="AG65" s="54"/>
      <c r="AH65" s="55"/>
      <c r="AI65" s="53">
        <f t="shared" si="5"/>
        <v>127435</v>
      </c>
      <c r="AJ65" s="54"/>
      <c r="AK65" s="54"/>
      <c r="AL65" s="54"/>
      <c r="AM65" s="55"/>
      <c r="AN65" s="53">
        <v>119801</v>
      </c>
      <c r="AO65" s="54"/>
      <c r="AP65" s="54"/>
      <c r="AQ65" s="54"/>
      <c r="AR65" s="55"/>
      <c r="AS65" s="53">
        <v>0</v>
      </c>
      <c r="AT65" s="54"/>
      <c r="AU65" s="54"/>
      <c r="AV65" s="54"/>
      <c r="AW65" s="55"/>
      <c r="AX65" s="53">
        <v>0</v>
      </c>
      <c r="AY65" s="54"/>
      <c r="AZ65" s="54"/>
      <c r="BA65" s="55"/>
      <c r="BB65" s="53">
        <f t="shared" si="6"/>
        <v>119801</v>
      </c>
      <c r="BC65" s="54"/>
      <c r="BD65" s="54"/>
      <c r="BE65" s="54"/>
      <c r="BF65" s="55"/>
      <c r="BG65" s="53">
        <v>78440</v>
      </c>
      <c r="BH65" s="54"/>
      <c r="BI65" s="54"/>
      <c r="BJ65" s="54"/>
      <c r="BK65" s="55"/>
      <c r="BL65" s="53">
        <v>0</v>
      </c>
      <c r="BM65" s="54"/>
      <c r="BN65" s="54"/>
      <c r="BO65" s="54"/>
      <c r="BP65" s="55"/>
      <c r="BQ65" s="53">
        <v>0</v>
      </c>
      <c r="BR65" s="54"/>
      <c r="BS65" s="54"/>
      <c r="BT65" s="55"/>
      <c r="BU65" s="53">
        <f t="shared" si="7"/>
        <v>78440</v>
      </c>
      <c r="BV65" s="54"/>
      <c r="BW65" s="54"/>
      <c r="BX65" s="54"/>
      <c r="BY65" s="55"/>
    </row>
    <row r="66" spans="1:79" s="25" customFormat="1" ht="25.5" customHeight="1" x14ac:dyDescent="0.2">
      <c r="A66" s="34">
        <v>2275</v>
      </c>
      <c r="B66" s="35"/>
      <c r="C66" s="35"/>
      <c r="D66" s="52"/>
      <c r="E66" s="36" t="s">
        <v>186</v>
      </c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8"/>
      <c r="U66" s="53">
        <v>1200</v>
      </c>
      <c r="V66" s="54"/>
      <c r="W66" s="54"/>
      <c r="X66" s="54"/>
      <c r="Y66" s="55"/>
      <c r="Z66" s="53">
        <v>0</v>
      </c>
      <c r="AA66" s="54"/>
      <c r="AB66" s="54"/>
      <c r="AC66" s="54"/>
      <c r="AD66" s="55"/>
      <c r="AE66" s="53">
        <v>0</v>
      </c>
      <c r="AF66" s="54"/>
      <c r="AG66" s="54"/>
      <c r="AH66" s="55"/>
      <c r="AI66" s="53">
        <f t="shared" si="5"/>
        <v>1200</v>
      </c>
      <c r="AJ66" s="54"/>
      <c r="AK66" s="54"/>
      <c r="AL66" s="54"/>
      <c r="AM66" s="55"/>
      <c r="AN66" s="53">
        <v>1500</v>
      </c>
      <c r="AO66" s="54"/>
      <c r="AP66" s="54"/>
      <c r="AQ66" s="54"/>
      <c r="AR66" s="55"/>
      <c r="AS66" s="53">
        <v>0</v>
      </c>
      <c r="AT66" s="54"/>
      <c r="AU66" s="54"/>
      <c r="AV66" s="54"/>
      <c r="AW66" s="55"/>
      <c r="AX66" s="53">
        <v>0</v>
      </c>
      <c r="AY66" s="54"/>
      <c r="AZ66" s="54"/>
      <c r="BA66" s="55"/>
      <c r="BB66" s="53">
        <f t="shared" si="6"/>
        <v>1500</v>
      </c>
      <c r="BC66" s="54"/>
      <c r="BD66" s="54"/>
      <c r="BE66" s="54"/>
      <c r="BF66" s="55"/>
      <c r="BG66" s="53">
        <v>2000</v>
      </c>
      <c r="BH66" s="54"/>
      <c r="BI66" s="54"/>
      <c r="BJ66" s="54"/>
      <c r="BK66" s="55"/>
      <c r="BL66" s="53">
        <v>0</v>
      </c>
      <c r="BM66" s="54"/>
      <c r="BN66" s="54"/>
      <c r="BO66" s="54"/>
      <c r="BP66" s="55"/>
      <c r="BQ66" s="53">
        <v>0</v>
      </c>
      <c r="BR66" s="54"/>
      <c r="BS66" s="54"/>
      <c r="BT66" s="55"/>
      <c r="BU66" s="53">
        <f t="shared" si="7"/>
        <v>2000</v>
      </c>
      <c r="BV66" s="54"/>
      <c r="BW66" s="54"/>
      <c r="BX66" s="54"/>
      <c r="BY66" s="55"/>
    </row>
    <row r="67" spans="1:79" s="25" customFormat="1" ht="38.25" customHeight="1" x14ac:dyDescent="0.2">
      <c r="A67" s="34">
        <v>2282</v>
      </c>
      <c r="B67" s="35"/>
      <c r="C67" s="35"/>
      <c r="D67" s="52"/>
      <c r="E67" s="36" t="s">
        <v>187</v>
      </c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8"/>
      <c r="U67" s="53">
        <v>4962</v>
      </c>
      <c r="V67" s="54"/>
      <c r="W67" s="54"/>
      <c r="X67" s="54"/>
      <c r="Y67" s="55"/>
      <c r="Z67" s="53">
        <v>0</v>
      </c>
      <c r="AA67" s="54"/>
      <c r="AB67" s="54"/>
      <c r="AC67" s="54"/>
      <c r="AD67" s="55"/>
      <c r="AE67" s="53">
        <v>0</v>
      </c>
      <c r="AF67" s="54"/>
      <c r="AG67" s="54"/>
      <c r="AH67" s="55"/>
      <c r="AI67" s="53">
        <f t="shared" si="5"/>
        <v>4962</v>
      </c>
      <c r="AJ67" s="54"/>
      <c r="AK67" s="54"/>
      <c r="AL67" s="54"/>
      <c r="AM67" s="55"/>
      <c r="AN67" s="53">
        <v>13000</v>
      </c>
      <c r="AO67" s="54"/>
      <c r="AP67" s="54"/>
      <c r="AQ67" s="54"/>
      <c r="AR67" s="55"/>
      <c r="AS67" s="53">
        <v>0</v>
      </c>
      <c r="AT67" s="54"/>
      <c r="AU67" s="54"/>
      <c r="AV67" s="54"/>
      <c r="AW67" s="55"/>
      <c r="AX67" s="53">
        <v>0</v>
      </c>
      <c r="AY67" s="54"/>
      <c r="AZ67" s="54"/>
      <c r="BA67" s="55"/>
      <c r="BB67" s="53">
        <f t="shared" si="6"/>
        <v>13000</v>
      </c>
      <c r="BC67" s="54"/>
      <c r="BD67" s="54"/>
      <c r="BE67" s="54"/>
      <c r="BF67" s="55"/>
      <c r="BG67" s="53">
        <v>3000</v>
      </c>
      <c r="BH67" s="54"/>
      <c r="BI67" s="54"/>
      <c r="BJ67" s="54"/>
      <c r="BK67" s="55"/>
      <c r="BL67" s="53">
        <v>0</v>
      </c>
      <c r="BM67" s="54"/>
      <c r="BN67" s="54"/>
      <c r="BO67" s="54"/>
      <c r="BP67" s="55"/>
      <c r="BQ67" s="53">
        <v>0</v>
      </c>
      <c r="BR67" s="54"/>
      <c r="BS67" s="54"/>
      <c r="BT67" s="55"/>
      <c r="BU67" s="53">
        <f t="shared" si="7"/>
        <v>3000</v>
      </c>
      <c r="BV67" s="54"/>
      <c r="BW67" s="54"/>
      <c r="BX67" s="54"/>
      <c r="BY67" s="55"/>
    </row>
    <row r="68" spans="1:79" s="25" customFormat="1" ht="12.75" customHeight="1" x14ac:dyDescent="0.2">
      <c r="A68" s="34">
        <v>2800</v>
      </c>
      <c r="B68" s="35"/>
      <c r="C68" s="35"/>
      <c r="D68" s="52"/>
      <c r="E68" s="36" t="s">
        <v>188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8"/>
      <c r="U68" s="53">
        <v>22</v>
      </c>
      <c r="V68" s="54"/>
      <c r="W68" s="54"/>
      <c r="X68" s="54"/>
      <c r="Y68" s="55"/>
      <c r="Z68" s="53">
        <v>2000</v>
      </c>
      <c r="AA68" s="54"/>
      <c r="AB68" s="54"/>
      <c r="AC68" s="54"/>
      <c r="AD68" s="55"/>
      <c r="AE68" s="53">
        <v>0</v>
      </c>
      <c r="AF68" s="54"/>
      <c r="AG68" s="54"/>
      <c r="AH68" s="55"/>
      <c r="AI68" s="53">
        <f t="shared" si="5"/>
        <v>2022</v>
      </c>
      <c r="AJ68" s="54"/>
      <c r="AK68" s="54"/>
      <c r="AL68" s="54"/>
      <c r="AM68" s="55"/>
      <c r="AN68" s="53">
        <v>1000</v>
      </c>
      <c r="AO68" s="54"/>
      <c r="AP68" s="54"/>
      <c r="AQ68" s="54"/>
      <c r="AR68" s="55"/>
      <c r="AS68" s="53">
        <v>2000</v>
      </c>
      <c r="AT68" s="54"/>
      <c r="AU68" s="54"/>
      <c r="AV68" s="54"/>
      <c r="AW68" s="55"/>
      <c r="AX68" s="53">
        <v>0</v>
      </c>
      <c r="AY68" s="54"/>
      <c r="AZ68" s="54"/>
      <c r="BA68" s="55"/>
      <c r="BB68" s="53">
        <f t="shared" si="6"/>
        <v>3000</v>
      </c>
      <c r="BC68" s="54"/>
      <c r="BD68" s="54"/>
      <c r="BE68" s="54"/>
      <c r="BF68" s="55"/>
      <c r="BG68" s="53">
        <v>1000</v>
      </c>
      <c r="BH68" s="54"/>
      <c r="BI68" s="54"/>
      <c r="BJ68" s="54"/>
      <c r="BK68" s="55"/>
      <c r="BL68" s="53">
        <v>2000</v>
      </c>
      <c r="BM68" s="54"/>
      <c r="BN68" s="54"/>
      <c r="BO68" s="54"/>
      <c r="BP68" s="55"/>
      <c r="BQ68" s="53">
        <v>0</v>
      </c>
      <c r="BR68" s="54"/>
      <c r="BS68" s="54"/>
      <c r="BT68" s="55"/>
      <c r="BU68" s="53">
        <f t="shared" si="7"/>
        <v>3000</v>
      </c>
      <c r="BV68" s="54"/>
      <c r="BW68" s="54"/>
      <c r="BX68" s="54"/>
      <c r="BY68" s="55"/>
    </row>
    <row r="69" spans="1:79" s="6" customFormat="1" ht="12.75" customHeight="1" x14ac:dyDescent="0.2">
      <c r="A69" s="39"/>
      <c r="B69" s="40"/>
      <c r="C69" s="40"/>
      <c r="D69" s="51"/>
      <c r="E69" s="28" t="s">
        <v>147</v>
      </c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30"/>
      <c r="U69" s="46">
        <v>3088178</v>
      </c>
      <c r="V69" s="47"/>
      <c r="W69" s="47"/>
      <c r="X69" s="47"/>
      <c r="Y69" s="48"/>
      <c r="Z69" s="46">
        <v>60000</v>
      </c>
      <c r="AA69" s="47"/>
      <c r="AB69" s="47"/>
      <c r="AC69" s="47"/>
      <c r="AD69" s="48"/>
      <c r="AE69" s="46">
        <v>0</v>
      </c>
      <c r="AF69" s="47"/>
      <c r="AG69" s="47"/>
      <c r="AH69" s="48"/>
      <c r="AI69" s="46">
        <f t="shared" si="5"/>
        <v>3148178</v>
      </c>
      <c r="AJ69" s="47"/>
      <c r="AK69" s="47"/>
      <c r="AL69" s="47"/>
      <c r="AM69" s="48"/>
      <c r="AN69" s="46">
        <v>3179625</v>
      </c>
      <c r="AO69" s="47"/>
      <c r="AP69" s="47"/>
      <c r="AQ69" s="47"/>
      <c r="AR69" s="48"/>
      <c r="AS69" s="46">
        <v>40000</v>
      </c>
      <c r="AT69" s="47"/>
      <c r="AU69" s="47"/>
      <c r="AV69" s="47"/>
      <c r="AW69" s="48"/>
      <c r="AX69" s="46">
        <v>0</v>
      </c>
      <c r="AY69" s="47"/>
      <c r="AZ69" s="47"/>
      <c r="BA69" s="48"/>
      <c r="BB69" s="46">
        <f t="shared" si="6"/>
        <v>3219625</v>
      </c>
      <c r="BC69" s="47"/>
      <c r="BD69" s="47"/>
      <c r="BE69" s="47"/>
      <c r="BF69" s="48"/>
      <c r="BG69" s="46">
        <v>2841100</v>
      </c>
      <c r="BH69" s="47"/>
      <c r="BI69" s="47"/>
      <c r="BJ69" s="47"/>
      <c r="BK69" s="48"/>
      <c r="BL69" s="46">
        <v>45000</v>
      </c>
      <c r="BM69" s="47"/>
      <c r="BN69" s="47"/>
      <c r="BO69" s="47"/>
      <c r="BP69" s="48"/>
      <c r="BQ69" s="46">
        <v>0</v>
      </c>
      <c r="BR69" s="47"/>
      <c r="BS69" s="47"/>
      <c r="BT69" s="48"/>
      <c r="BU69" s="46">
        <f t="shared" si="7"/>
        <v>2886100</v>
      </c>
      <c r="BV69" s="47"/>
      <c r="BW69" s="47"/>
      <c r="BX69" s="47"/>
      <c r="BY69" s="48"/>
    </row>
    <row r="71" spans="1:79" ht="14.25" customHeight="1" x14ac:dyDescent="0.2">
      <c r="A71" s="66" t="s">
        <v>259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</row>
    <row r="72" spans="1:79" ht="15" customHeight="1" x14ac:dyDescent="0.2">
      <c r="A72" s="81" t="s">
        <v>246</v>
      </c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</row>
    <row r="73" spans="1:79" ht="23.1" customHeight="1" x14ac:dyDescent="0.2">
      <c r="A73" s="109" t="s">
        <v>119</v>
      </c>
      <c r="B73" s="110"/>
      <c r="C73" s="110"/>
      <c r="D73" s="110"/>
      <c r="E73" s="111"/>
      <c r="F73" s="43" t="s">
        <v>19</v>
      </c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78" t="s">
        <v>247</v>
      </c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80"/>
      <c r="AN73" s="78" t="s">
        <v>250</v>
      </c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80"/>
      <c r="BG73" s="78" t="s">
        <v>257</v>
      </c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80"/>
    </row>
    <row r="74" spans="1:79" ht="51.75" customHeight="1" x14ac:dyDescent="0.2">
      <c r="A74" s="112"/>
      <c r="B74" s="113"/>
      <c r="C74" s="113"/>
      <c r="D74" s="113"/>
      <c r="E74" s="114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78" t="s">
        <v>4</v>
      </c>
      <c r="V74" s="79"/>
      <c r="W74" s="79"/>
      <c r="X74" s="79"/>
      <c r="Y74" s="80"/>
      <c r="Z74" s="78" t="s">
        <v>3</v>
      </c>
      <c r="AA74" s="79"/>
      <c r="AB74" s="79"/>
      <c r="AC74" s="79"/>
      <c r="AD74" s="80"/>
      <c r="AE74" s="103" t="s">
        <v>116</v>
      </c>
      <c r="AF74" s="104"/>
      <c r="AG74" s="104"/>
      <c r="AH74" s="105"/>
      <c r="AI74" s="78" t="s">
        <v>5</v>
      </c>
      <c r="AJ74" s="79"/>
      <c r="AK74" s="79"/>
      <c r="AL74" s="79"/>
      <c r="AM74" s="80"/>
      <c r="AN74" s="78" t="s">
        <v>4</v>
      </c>
      <c r="AO74" s="79"/>
      <c r="AP74" s="79"/>
      <c r="AQ74" s="79"/>
      <c r="AR74" s="80"/>
      <c r="AS74" s="78" t="s">
        <v>3</v>
      </c>
      <c r="AT74" s="79"/>
      <c r="AU74" s="79"/>
      <c r="AV74" s="79"/>
      <c r="AW74" s="80"/>
      <c r="AX74" s="103" t="s">
        <v>116</v>
      </c>
      <c r="AY74" s="104"/>
      <c r="AZ74" s="104"/>
      <c r="BA74" s="105"/>
      <c r="BB74" s="78" t="s">
        <v>96</v>
      </c>
      <c r="BC74" s="79"/>
      <c r="BD74" s="79"/>
      <c r="BE74" s="79"/>
      <c r="BF74" s="80"/>
      <c r="BG74" s="78" t="s">
        <v>4</v>
      </c>
      <c r="BH74" s="79"/>
      <c r="BI74" s="79"/>
      <c r="BJ74" s="79"/>
      <c r="BK74" s="80"/>
      <c r="BL74" s="78" t="s">
        <v>3</v>
      </c>
      <c r="BM74" s="79"/>
      <c r="BN74" s="79"/>
      <c r="BO74" s="79"/>
      <c r="BP74" s="80"/>
      <c r="BQ74" s="103" t="s">
        <v>116</v>
      </c>
      <c r="BR74" s="104"/>
      <c r="BS74" s="104"/>
      <c r="BT74" s="105"/>
      <c r="BU74" s="43" t="s">
        <v>97</v>
      </c>
      <c r="BV74" s="43"/>
      <c r="BW74" s="43"/>
      <c r="BX74" s="43"/>
      <c r="BY74" s="43"/>
    </row>
    <row r="75" spans="1:79" ht="15" customHeight="1" x14ac:dyDescent="0.2">
      <c r="A75" s="78">
        <v>1</v>
      </c>
      <c r="B75" s="79"/>
      <c r="C75" s="79"/>
      <c r="D75" s="79"/>
      <c r="E75" s="80"/>
      <c r="F75" s="78">
        <v>2</v>
      </c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80"/>
      <c r="U75" s="78">
        <v>3</v>
      </c>
      <c r="V75" s="79"/>
      <c r="W75" s="79"/>
      <c r="X75" s="79"/>
      <c r="Y75" s="80"/>
      <c r="Z75" s="78">
        <v>4</v>
      </c>
      <c r="AA75" s="79"/>
      <c r="AB75" s="79"/>
      <c r="AC75" s="79"/>
      <c r="AD75" s="80"/>
      <c r="AE75" s="78">
        <v>5</v>
      </c>
      <c r="AF75" s="79"/>
      <c r="AG75" s="79"/>
      <c r="AH75" s="80"/>
      <c r="AI75" s="78">
        <v>6</v>
      </c>
      <c r="AJ75" s="79"/>
      <c r="AK75" s="79"/>
      <c r="AL75" s="79"/>
      <c r="AM75" s="80"/>
      <c r="AN75" s="78">
        <v>7</v>
      </c>
      <c r="AO75" s="79"/>
      <c r="AP75" s="79"/>
      <c r="AQ75" s="79"/>
      <c r="AR75" s="80"/>
      <c r="AS75" s="78">
        <v>8</v>
      </c>
      <c r="AT75" s="79"/>
      <c r="AU75" s="79"/>
      <c r="AV75" s="79"/>
      <c r="AW75" s="80"/>
      <c r="AX75" s="78">
        <v>9</v>
      </c>
      <c r="AY75" s="79"/>
      <c r="AZ75" s="79"/>
      <c r="BA75" s="80"/>
      <c r="BB75" s="78">
        <v>10</v>
      </c>
      <c r="BC75" s="79"/>
      <c r="BD75" s="79"/>
      <c r="BE75" s="79"/>
      <c r="BF75" s="80"/>
      <c r="BG75" s="78">
        <v>11</v>
      </c>
      <c r="BH75" s="79"/>
      <c r="BI75" s="79"/>
      <c r="BJ75" s="79"/>
      <c r="BK75" s="80"/>
      <c r="BL75" s="78">
        <v>12</v>
      </c>
      <c r="BM75" s="79"/>
      <c r="BN75" s="79"/>
      <c r="BO75" s="79"/>
      <c r="BP75" s="80"/>
      <c r="BQ75" s="78">
        <v>13</v>
      </c>
      <c r="BR75" s="79"/>
      <c r="BS75" s="79"/>
      <c r="BT75" s="80"/>
      <c r="BU75" s="43">
        <v>14</v>
      </c>
      <c r="BV75" s="43"/>
      <c r="BW75" s="43"/>
      <c r="BX75" s="43"/>
      <c r="BY75" s="43"/>
    </row>
    <row r="76" spans="1:79" s="1" customFormat="1" ht="13.5" hidden="1" customHeight="1" x14ac:dyDescent="0.2">
      <c r="A76" s="94" t="s">
        <v>64</v>
      </c>
      <c r="B76" s="95"/>
      <c r="C76" s="95"/>
      <c r="D76" s="95"/>
      <c r="E76" s="96"/>
      <c r="F76" s="94" t="s">
        <v>57</v>
      </c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6"/>
      <c r="U76" s="94" t="s">
        <v>65</v>
      </c>
      <c r="V76" s="95"/>
      <c r="W76" s="95"/>
      <c r="X76" s="95"/>
      <c r="Y76" s="96"/>
      <c r="Z76" s="94" t="s">
        <v>66</v>
      </c>
      <c r="AA76" s="95"/>
      <c r="AB76" s="95"/>
      <c r="AC76" s="95"/>
      <c r="AD76" s="96"/>
      <c r="AE76" s="94" t="s">
        <v>91</v>
      </c>
      <c r="AF76" s="95"/>
      <c r="AG76" s="95"/>
      <c r="AH76" s="96"/>
      <c r="AI76" s="100" t="s">
        <v>170</v>
      </c>
      <c r="AJ76" s="101"/>
      <c r="AK76" s="101"/>
      <c r="AL76" s="101"/>
      <c r="AM76" s="102"/>
      <c r="AN76" s="94" t="s">
        <v>67</v>
      </c>
      <c r="AO76" s="95"/>
      <c r="AP76" s="95"/>
      <c r="AQ76" s="95"/>
      <c r="AR76" s="96"/>
      <c r="AS76" s="94" t="s">
        <v>68</v>
      </c>
      <c r="AT76" s="95"/>
      <c r="AU76" s="95"/>
      <c r="AV76" s="95"/>
      <c r="AW76" s="96"/>
      <c r="AX76" s="94" t="s">
        <v>92</v>
      </c>
      <c r="AY76" s="95"/>
      <c r="AZ76" s="95"/>
      <c r="BA76" s="96"/>
      <c r="BB76" s="100" t="s">
        <v>170</v>
      </c>
      <c r="BC76" s="101"/>
      <c r="BD76" s="101"/>
      <c r="BE76" s="101"/>
      <c r="BF76" s="102"/>
      <c r="BG76" s="94" t="s">
        <v>58</v>
      </c>
      <c r="BH76" s="95"/>
      <c r="BI76" s="95"/>
      <c r="BJ76" s="95"/>
      <c r="BK76" s="96"/>
      <c r="BL76" s="94" t="s">
        <v>59</v>
      </c>
      <c r="BM76" s="95"/>
      <c r="BN76" s="95"/>
      <c r="BO76" s="95"/>
      <c r="BP76" s="96"/>
      <c r="BQ76" s="94" t="s">
        <v>93</v>
      </c>
      <c r="BR76" s="95"/>
      <c r="BS76" s="95"/>
      <c r="BT76" s="96"/>
      <c r="BU76" s="89" t="s">
        <v>170</v>
      </c>
      <c r="BV76" s="89"/>
      <c r="BW76" s="89"/>
      <c r="BX76" s="89"/>
      <c r="BY76" s="89"/>
      <c r="CA76" t="s">
        <v>27</v>
      </c>
    </row>
    <row r="77" spans="1:79" s="6" customFormat="1" ht="12.75" customHeight="1" x14ac:dyDescent="0.2">
      <c r="A77" s="39"/>
      <c r="B77" s="40"/>
      <c r="C77" s="40"/>
      <c r="D77" s="40"/>
      <c r="E77" s="51"/>
      <c r="F77" s="39" t="s">
        <v>147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51"/>
      <c r="U77" s="46"/>
      <c r="V77" s="47"/>
      <c r="W77" s="47"/>
      <c r="X77" s="47"/>
      <c r="Y77" s="48"/>
      <c r="Z77" s="46"/>
      <c r="AA77" s="47"/>
      <c r="AB77" s="47"/>
      <c r="AC77" s="47"/>
      <c r="AD77" s="48"/>
      <c r="AE77" s="46"/>
      <c r="AF77" s="47"/>
      <c r="AG77" s="47"/>
      <c r="AH77" s="48"/>
      <c r="AI77" s="46">
        <f>IF(ISNUMBER(U77),U77,0)+IF(ISNUMBER(Z77),Z77,0)</f>
        <v>0</v>
      </c>
      <c r="AJ77" s="47"/>
      <c r="AK77" s="47"/>
      <c r="AL77" s="47"/>
      <c r="AM77" s="48"/>
      <c r="AN77" s="46"/>
      <c r="AO77" s="47"/>
      <c r="AP77" s="47"/>
      <c r="AQ77" s="47"/>
      <c r="AR77" s="48"/>
      <c r="AS77" s="46"/>
      <c r="AT77" s="47"/>
      <c r="AU77" s="47"/>
      <c r="AV77" s="47"/>
      <c r="AW77" s="48"/>
      <c r="AX77" s="46"/>
      <c r="AY77" s="47"/>
      <c r="AZ77" s="47"/>
      <c r="BA77" s="48"/>
      <c r="BB77" s="46">
        <f>IF(ISNUMBER(AN77),AN77,0)+IF(ISNUMBER(AS77),AS77,0)</f>
        <v>0</v>
      </c>
      <c r="BC77" s="47"/>
      <c r="BD77" s="47"/>
      <c r="BE77" s="47"/>
      <c r="BF77" s="48"/>
      <c r="BG77" s="46"/>
      <c r="BH77" s="47"/>
      <c r="BI77" s="47"/>
      <c r="BJ77" s="47"/>
      <c r="BK77" s="48"/>
      <c r="BL77" s="46"/>
      <c r="BM77" s="47"/>
      <c r="BN77" s="47"/>
      <c r="BO77" s="47"/>
      <c r="BP77" s="48"/>
      <c r="BQ77" s="46"/>
      <c r="BR77" s="47"/>
      <c r="BS77" s="47"/>
      <c r="BT77" s="48"/>
      <c r="BU77" s="46">
        <f>IF(ISNUMBER(BG77),BG77,0)+IF(ISNUMBER(BL77),BL77,0)</f>
        <v>0</v>
      </c>
      <c r="BV77" s="47"/>
      <c r="BW77" s="47"/>
      <c r="BX77" s="47"/>
      <c r="BY77" s="48"/>
      <c r="CA77" s="6" t="s">
        <v>28</v>
      </c>
    </row>
    <row r="79" spans="1:79" ht="14.25" customHeight="1" x14ac:dyDescent="0.2">
      <c r="A79" s="66" t="s">
        <v>274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</row>
    <row r="80" spans="1:79" ht="15" customHeight="1" x14ac:dyDescent="0.2">
      <c r="A80" s="81" t="s">
        <v>246</v>
      </c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</row>
    <row r="81" spans="1:79" ht="23.1" customHeight="1" x14ac:dyDescent="0.2">
      <c r="A81" s="109" t="s">
        <v>118</v>
      </c>
      <c r="B81" s="110"/>
      <c r="C81" s="110"/>
      <c r="D81" s="111"/>
      <c r="E81" s="83" t="s">
        <v>19</v>
      </c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5"/>
      <c r="X81" s="78" t="s">
        <v>268</v>
      </c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80"/>
      <c r="AR81" s="43" t="s">
        <v>273</v>
      </c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</row>
    <row r="82" spans="1:79" ht="48.75" customHeight="1" x14ac:dyDescent="0.2">
      <c r="A82" s="112"/>
      <c r="B82" s="113"/>
      <c r="C82" s="113"/>
      <c r="D82" s="114"/>
      <c r="E82" s="86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8"/>
      <c r="X82" s="83" t="s">
        <v>4</v>
      </c>
      <c r="Y82" s="84"/>
      <c r="Z82" s="84"/>
      <c r="AA82" s="84"/>
      <c r="AB82" s="85"/>
      <c r="AC82" s="83" t="s">
        <v>3</v>
      </c>
      <c r="AD82" s="84"/>
      <c r="AE82" s="84"/>
      <c r="AF82" s="84"/>
      <c r="AG82" s="85"/>
      <c r="AH82" s="103" t="s">
        <v>116</v>
      </c>
      <c r="AI82" s="104"/>
      <c r="AJ82" s="104"/>
      <c r="AK82" s="104"/>
      <c r="AL82" s="105"/>
      <c r="AM82" s="78" t="s">
        <v>5</v>
      </c>
      <c r="AN82" s="79"/>
      <c r="AO82" s="79"/>
      <c r="AP82" s="79"/>
      <c r="AQ82" s="80"/>
      <c r="AR82" s="78" t="s">
        <v>4</v>
      </c>
      <c r="AS82" s="79"/>
      <c r="AT82" s="79"/>
      <c r="AU82" s="79"/>
      <c r="AV82" s="80"/>
      <c r="AW82" s="78" t="s">
        <v>3</v>
      </c>
      <c r="AX82" s="79"/>
      <c r="AY82" s="79"/>
      <c r="AZ82" s="79"/>
      <c r="BA82" s="80"/>
      <c r="BB82" s="103" t="s">
        <v>116</v>
      </c>
      <c r="BC82" s="104"/>
      <c r="BD82" s="104"/>
      <c r="BE82" s="104"/>
      <c r="BF82" s="105"/>
      <c r="BG82" s="78" t="s">
        <v>96</v>
      </c>
      <c r="BH82" s="79"/>
      <c r="BI82" s="79"/>
      <c r="BJ82" s="79"/>
      <c r="BK82" s="80"/>
    </row>
    <row r="83" spans="1:79" ht="12.75" customHeight="1" x14ac:dyDescent="0.2">
      <c r="A83" s="78">
        <v>1</v>
      </c>
      <c r="B83" s="79"/>
      <c r="C83" s="79"/>
      <c r="D83" s="80"/>
      <c r="E83" s="78">
        <v>2</v>
      </c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80"/>
      <c r="X83" s="78">
        <v>3</v>
      </c>
      <c r="Y83" s="79"/>
      <c r="Z83" s="79"/>
      <c r="AA83" s="79"/>
      <c r="AB83" s="80"/>
      <c r="AC83" s="78">
        <v>4</v>
      </c>
      <c r="AD83" s="79"/>
      <c r="AE83" s="79"/>
      <c r="AF83" s="79"/>
      <c r="AG83" s="80"/>
      <c r="AH83" s="78">
        <v>5</v>
      </c>
      <c r="AI83" s="79"/>
      <c r="AJ83" s="79"/>
      <c r="AK83" s="79"/>
      <c r="AL83" s="80"/>
      <c r="AM83" s="78">
        <v>6</v>
      </c>
      <c r="AN83" s="79"/>
      <c r="AO83" s="79"/>
      <c r="AP83" s="79"/>
      <c r="AQ83" s="80"/>
      <c r="AR83" s="78">
        <v>7</v>
      </c>
      <c r="AS83" s="79"/>
      <c r="AT83" s="79"/>
      <c r="AU83" s="79"/>
      <c r="AV83" s="80"/>
      <c r="AW83" s="78">
        <v>8</v>
      </c>
      <c r="AX83" s="79"/>
      <c r="AY83" s="79"/>
      <c r="AZ83" s="79"/>
      <c r="BA83" s="80"/>
      <c r="BB83" s="78">
        <v>9</v>
      </c>
      <c r="BC83" s="79"/>
      <c r="BD83" s="79"/>
      <c r="BE83" s="79"/>
      <c r="BF83" s="80"/>
      <c r="BG83" s="78">
        <v>10</v>
      </c>
      <c r="BH83" s="79"/>
      <c r="BI83" s="79"/>
      <c r="BJ83" s="79"/>
      <c r="BK83" s="80"/>
    </row>
    <row r="84" spans="1:79" s="1" customFormat="1" ht="12.75" hidden="1" customHeight="1" x14ac:dyDescent="0.2">
      <c r="A84" s="94" t="s">
        <v>64</v>
      </c>
      <c r="B84" s="95"/>
      <c r="C84" s="95"/>
      <c r="D84" s="96"/>
      <c r="E84" s="94" t="s">
        <v>57</v>
      </c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6"/>
      <c r="X84" s="115" t="s">
        <v>60</v>
      </c>
      <c r="Y84" s="116"/>
      <c r="Z84" s="116"/>
      <c r="AA84" s="116"/>
      <c r="AB84" s="117"/>
      <c r="AC84" s="115" t="s">
        <v>61</v>
      </c>
      <c r="AD84" s="116"/>
      <c r="AE84" s="116"/>
      <c r="AF84" s="116"/>
      <c r="AG84" s="117"/>
      <c r="AH84" s="94" t="s">
        <v>94</v>
      </c>
      <c r="AI84" s="95"/>
      <c r="AJ84" s="95"/>
      <c r="AK84" s="95"/>
      <c r="AL84" s="96"/>
      <c r="AM84" s="100" t="s">
        <v>171</v>
      </c>
      <c r="AN84" s="101"/>
      <c r="AO84" s="101"/>
      <c r="AP84" s="101"/>
      <c r="AQ84" s="102"/>
      <c r="AR84" s="94" t="s">
        <v>62</v>
      </c>
      <c r="AS84" s="95"/>
      <c r="AT84" s="95"/>
      <c r="AU84" s="95"/>
      <c r="AV84" s="96"/>
      <c r="AW84" s="94" t="s">
        <v>63</v>
      </c>
      <c r="AX84" s="95"/>
      <c r="AY84" s="95"/>
      <c r="AZ84" s="95"/>
      <c r="BA84" s="96"/>
      <c r="BB84" s="94" t="s">
        <v>95</v>
      </c>
      <c r="BC84" s="95"/>
      <c r="BD84" s="95"/>
      <c r="BE84" s="95"/>
      <c r="BF84" s="96"/>
      <c r="BG84" s="100" t="s">
        <v>171</v>
      </c>
      <c r="BH84" s="101"/>
      <c r="BI84" s="101"/>
      <c r="BJ84" s="101"/>
      <c r="BK84" s="102"/>
      <c r="CA84" t="s">
        <v>29</v>
      </c>
    </row>
    <row r="85" spans="1:79" s="25" customFormat="1" ht="12.75" customHeight="1" x14ac:dyDescent="0.2">
      <c r="A85" s="34">
        <v>2111</v>
      </c>
      <c r="B85" s="35"/>
      <c r="C85" s="35"/>
      <c r="D85" s="52"/>
      <c r="E85" s="36" t="s">
        <v>178</v>
      </c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8"/>
      <c r="X85" s="53">
        <v>2050000</v>
      </c>
      <c r="Y85" s="54"/>
      <c r="Z85" s="54"/>
      <c r="AA85" s="54"/>
      <c r="AB85" s="55"/>
      <c r="AC85" s="53">
        <v>20000</v>
      </c>
      <c r="AD85" s="54"/>
      <c r="AE85" s="54"/>
      <c r="AF85" s="54"/>
      <c r="AG85" s="55"/>
      <c r="AH85" s="53">
        <v>0</v>
      </c>
      <c r="AI85" s="54"/>
      <c r="AJ85" s="54"/>
      <c r="AK85" s="54"/>
      <c r="AL85" s="55"/>
      <c r="AM85" s="53">
        <f t="shared" ref="AM85:AM96" si="8">IF(ISNUMBER(X85),X85,0)+IF(ISNUMBER(AC85),AC85,0)</f>
        <v>2070000</v>
      </c>
      <c r="AN85" s="54"/>
      <c r="AO85" s="54"/>
      <c r="AP85" s="54"/>
      <c r="AQ85" s="55"/>
      <c r="AR85" s="53">
        <v>2050000</v>
      </c>
      <c r="AS85" s="54"/>
      <c r="AT85" s="54"/>
      <c r="AU85" s="54"/>
      <c r="AV85" s="55"/>
      <c r="AW85" s="53">
        <v>20000</v>
      </c>
      <c r="AX85" s="54"/>
      <c r="AY85" s="54"/>
      <c r="AZ85" s="54"/>
      <c r="BA85" s="55"/>
      <c r="BB85" s="53">
        <v>0</v>
      </c>
      <c r="BC85" s="54"/>
      <c r="BD85" s="54"/>
      <c r="BE85" s="54"/>
      <c r="BF85" s="55"/>
      <c r="BG85" s="50">
        <f t="shared" ref="BG85:BG96" si="9">IF(ISNUMBER(AR85),AR85,0)+IF(ISNUMBER(AW85),AW85,0)</f>
        <v>2070000</v>
      </c>
      <c r="BH85" s="50"/>
      <c r="BI85" s="50"/>
      <c r="BJ85" s="50"/>
      <c r="BK85" s="50"/>
      <c r="CA85" s="25" t="s">
        <v>30</v>
      </c>
    </row>
    <row r="86" spans="1:79" s="25" customFormat="1" ht="12.75" customHeight="1" x14ac:dyDescent="0.2">
      <c r="A86" s="34">
        <v>2120</v>
      </c>
      <c r="B86" s="35"/>
      <c r="C86" s="35"/>
      <c r="D86" s="52"/>
      <c r="E86" s="36" t="s">
        <v>179</v>
      </c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8"/>
      <c r="X86" s="53">
        <v>650000</v>
      </c>
      <c r="Y86" s="54"/>
      <c r="Z86" s="54"/>
      <c r="AA86" s="54"/>
      <c r="AB86" s="55"/>
      <c r="AC86" s="53">
        <v>5000</v>
      </c>
      <c r="AD86" s="54"/>
      <c r="AE86" s="54"/>
      <c r="AF86" s="54"/>
      <c r="AG86" s="55"/>
      <c r="AH86" s="53">
        <v>0</v>
      </c>
      <c r="AI86" s="54"/>
      <c r="AJ86" s="54"/>
      <c r="AK86" s="54"/>
      <c r="AL86" s="55"/>
      <c r="AM86" s="53">
        <f t="shared" si="8"/>
        <v>655000</v>
      </c>
      <c r="AN86" s="54"/>
      <c r="AO86" s="54"/>
      <c r="AP86" s="54"/>
      <c r="AQ86" s="55"/>
      <c r="AR86" s="53">
        <v>650000</v>
      </c>
      <c r="AS86" s="54"/>
      <c r="AT86" s="54"/>
      <c r="AU86" s="54"/>
      <c r="AV86" s="55"/>
      <c r="AW86" s="53">
        <v>5000</v>
      </c>
      <c r="AX86" s="54"/>
      <c r="AY86" s="54"/>
      <c r="AZ86" s="54"/>
      <c r="BA86" s="55"/>
      <c r="BB86" s="53">
        <v>0</v>
      </c>
      <c r="BC86" s="54"/>
      <c r="BD86" s="54"/>
      <c r="BE86" s="54"/>
      <c r="BF86" s="55"/>
      <c r="BG86" s="50">
        <f t="shared" si="9"/>
        <v>655000</v>
      </c>
      <c r="BH86" s="50"/>
      <c r="BI86" s="50"/>
      <c r="BJ86" s="50"/>
      <c r="BK86" s="50"/>
    </row>
    <row r="87" spans="1:79" s="25" customFormat="1" ht="12.75" customHeight="1" x14ac:dyDescent="0.2">
      <c r="A87" s="34">
        <v>2210</v>
      </c>
      <c r="B87" s="35"/>
      <c r="C87" s="35"/>
      <c r="D87" s="52"/>
      <c r="E87" s="36" t="s">
        <v>180</v>
      </c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8"/>
      <c r="X87" s="53">
        <v>13000</v>
      </c>
      <c r="Y87" s="54"/>
      <c r="Z87" s="54"/>
      <c r="AA87" s="54"/>
      <c r="AB87" s="55"/>
      <c r="AC87" s="53">
        <v>10000</v>
      </c>
      <c r="AD87" s="54"/>
      <c r="AE87" s="54"/>
      <c r="AF87" s="54"/>
      <c r="AG87" s="55"/>
      <c r="AH87" s="53">
        <v>0</v>
      </c>
      <c r="AI87" s="54"/>
      <c r="AJ87" s="54"/>
      <c r="AK87" s="54"/>
      <c r="AL87" s="55"/>
      <c r="AM87" s="53">
        <f t="shared" si="8"/>
        <v>23000</v>
      </c>
      <c r="AN87" s="54"/>
      <c r="AO87" s="54"/>
      <c r="AP87" s="54"/>
      <c r="AQ87" s="55"/>
      <c r="AR87" s="53">
        <v>13000</v>
      </c>
      <c r="AS87" s="54"/>
      <c r="AT87" s="54"/>
      <c r="AU87" s="54"/>
      <c r="AV87" s="55"/>
      <c r="AW87" s="53">
        <v>10000</v>
      </c>
      <c r="AX87" s="54"/>
      <c r="AY87" s="54"/>
      <c r="AZ87" s="54"/>
      <c r="BA87" s="55"/>
      <c r="BB87" s="53">
        <v>0</v>
      </c>
      <c r="BC87" s="54"/>
      <c r="BD87" s="54"/>
      <c r="BE87" s="54"/>
      <c r="BF87" s="55"/>
      <c r="BG87" s="50">
        <f t="shared" si="9"/>
        <v>23000</v>
      </c>
      <c r="BH87" s="50"/>
      <c r="BI87" s="50"/>
      <c r="BJ87" s="50"/>
      <c r="BK87" s="50"/>
    </row>
    <row r="88" spans="1:79" s="25" customFormat="1" ht="12.75" customHeight="1" x14ac:dyDescent="0.2">
      <c r="A88" s="34">
        <v>2240</v>
      </c>
      <c r="B88" s="35"/>
      <c r="C88" s="35"/>
      <c r="D88" s="52"/>
      <c r="E88" s="36" t="s">
        <v>181</v>
      </c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8"/>
      <c r="X88" s="53">
        <v>22000</v>
      </c>
      <c r="Y88" s="54"/>
      <c r="Z88" s="54"/>
      <c r="AA88" s="54"/>
      <c r="AB88" s="55"/>
      <c r="AC88" s="53">
        <v>8000</v>
      </c>
      <c r="AD88" s="54"/>
      <c r="AE88" s="54"/>
      <c r="AF88" s="54"/>
      <c r="AG88" s="55"/>
      <c r="AH88" s="53">
        <v>0</v>
      </c>
      <c r="AI88" s="54"/>
      <c r="AJ88" s="54"/>
      <c r="AK88" s="54"/>
      <c r="AL88" s="55"/>
      <c r="AM88" s="53">
        <f t="shared" si="8"/>
        <v>30000</v>
      </c>
      <c r="AN88" s="54"/>
      <c r="AO88" s="54"/>
      <c r="AP88" s="54"/>
      <c r="AQ88" s="55"/>
      <c r="AR88" s="53">
        <v>22000</v>
      </c>
      <c r="AS88" s="54"/>
      <c r="AT88" s="54"/>
      <c r="AU88" s="54"/>
      <c r="AV88" s="55"/>
      <c r="AW88" s="53">
        <v>8000</v>
      </c>
      <c r="AX88" s="54"/>
      <c r="AY88" s="54"/>
      <c r="AZ88" s="54"/>
      <c r="BA88" s="55"/>
      <c r="BB88" s="53">
        <v>0</v>
      </c>
      <c r="BC88" s="54"/>
      <c r="BD88" s="54"/>
      <c r="BE88" s="54"/>
      <c r="BF88" s="55"/>
      <c r="BG88" s="50">
        <f t="shared" si="9"/>
        <v>30000</v>
      </c>
      <c r="BH88" s="50"/>
      <c r="BI88" s="50"/>
      <c r="BJ88" s="50"/>
      <c r="BK88" s="50"/>
    </row>
    <row r="89" spans="1:79" s="25" customFormat="1" ht="12.75" customHeight="1" x14ac:dyDescent="0.2">
      <c r="A89" s="34">
        <v>2250</v>
      </c>
      <c r="B89" s="35"/>
      <c r="C89" s="35"/>
      <c r="D89" s="52"/>
      <c r="E89" s="36" t="s">
        <v>182</v>
      </c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8"/>
      <c r="X89" s="53">
        <v>4000</v>
      </c>
      <c r="Y89" s="54"/>
      <c r="Z89" s="54"/>
      <c r="AA89" s="54"/>
      <c r="AB89" s="55"/>
      <c r="AC89" s="53">
        <v>0</v>
      </c>
      <c r="AD89" s="54"/>
      <c r="AE89" s="54"/>
      <c r="AF89" s="54"/>
      <c r="AG89" s="55"/>
      <c r="AH89" s="53">
        <v>0</v>
      </c>
      <c r="AI89" s="54"/>
      <c r="AJ89" s="54"/>
      <c r="AK89" s="54"/>
      <c r="AL89" s="55"/>
      <c r="AM89" s="53">
        <f t="shared" si="8"/>
        <v>4000</v>
      </c>
      <c r="AN89" s="54"/>
      <c r="AO89" s="54"/>
      <c r="AP89" s="54"/>
      <c r="AQ89" s="55"/>
      <c r="AR89" s="53">
        <v>4000</v>
      </c>
      <c r="AS89" s="54"/>
      <c r="AT89" s="54"/>
      <c r="AU89" s="54"/>
      <c r="AV89" s="55"/>
      <c r="AW89" s="53">
        <v>0</v>
      </c>
      <c r="AX89" s="54"/>
      <c r="AY89" s="54"/>
      <c r="AZ89" s="54"/>
      <c r="BA89" s="55"/>
      <c r="BB89" s="53">
        <v>0</v>
      </c>
      <c r="BC89" s="54"/>
      <c r="BD89" s="54"/>
      <c r="BE89" s="54"/>
      <c r="BF89" s="55"/>
      <c r="BG89" s="50">
        <f t="shared" si="9"/>
        <v>4000</v>
      </c>
      <c r="BH89" s="50"/>
      <c r="BI89" s="50"/>
      <c r="BJ89" s="50"/>
      <c r="BK89" s="50"/>
    </row>
    <row r="90" spans="1:79" s="25" customFormat="1" ht="12.75" customHeight="1" x14ac:dyDescent="0.2">
      <c r="A90" s="34">
        <v>2272</v>
      </c>
      <c r="B90" s="35"/>
      <c r="C90" s="35"/>
      <c r="D90" s="52"/>
      <c r="E90" s="36" t="s">
        <v>183</v>
      </c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8"/>
      <c r="X90" s="53">
        <v>5060</v>
      </c>
      <c r="Y90" s="54"/>
      <c r="Z90" s="54"/>
      <c r="AA90" s="54"/>
      <c r="AB90" s="55"/>
      <c r="AC90" s="53">
        <v>0</v>
      </c>
      <c r="AD90" s="54"/>
      <c r="AE90" s="54"/>
      <c r="AF90" s="54"/>
      <c r="AG90" s="55"/>
      <c r="AH90" s="53">
        <v>0</v>
      </c>
      <c r="AI90" s="54"/>
      <c r="AJ90" s="54"/>
      <c r="AK90" s="54"/>
      <c r="AL90" s="55"/>
      <c r="AM90" s="53">
        <f t="shared" si="8"/>
        <v>5060</v>
      </c>
      <c r="AN90" s="54"/>
      <c r="AO90" s="54"/>
      <c r="AP90" s="54"/>
      <c r="AQ90" s="55"/>
      <c r="AR90" s="53">
        <v>5060</v>
      </c>
      <c r="AS90" s="54"/>
      <c r="AT90" s="54"/>
      <c r="AU90" s="54"/>
      <c r="AV90" s="55"/>
      <c r="AW90" s="53">
        <v>0</v>
      </c>
      <c r="AX90" s="54"/>
      <c r="AY90" s="54"/>
      <c r="AZ90" s="54"/>
      <c r="BA90" s="55"/>
      <c r="BB90" s="53">
        <v>0</v>
      </c>
      <c r="BC90" s="54"/>
      <c r="BD90" s="54"/>
      <c r="BE90" s="54"/>
      <c r="BF90" s="55"/>
      <c r="BG90" s="50">
        <f t="shared" si="9"/>
        <v>5060</v>
      </c>
      <c r="BH90" s="50"/>
      <c r="BI90" s="50"/>
      <c r="BJ90" s="50"/>
      <c r="BK90" s="50"/>
    </row>
    <row r="91" spans="1:79" s="25" customFormat="1" ht="12.75" customHeight="1" x14ac:dyDescent="0.2">
      <c r="A91" s="34">
        <v>2273</v>
      </c>
      <c r="B91" s="35"/>
      <c r="C91" s="35"/>
      <c r="D91" s="52"/>
      <c r="E91" s="36" t="s">
        <v>184</v>
      </c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8"/>
      <c r="X91" s="53">
        <v>12600</v>
      </c>
      <c r="Y91" s="54"/>
      <c r="Z91" s="54"/>
      <c r="AA91" s="54"/>
      <c r="AB91" s="55"/>
      <c r="AC91" s="53">
        <v>0</v>
      </c>
      <c r="AD91" s="54"/>
      <c r="AE91" s="54"/>
      <c r="AF91" s="54"/>
      <c r="AG91" s="55"/>
      <c r="AH91" s="53">
        <v>0</v>
      </c>
      <c r="AI91" s="54"/>
      <c r="AJ91" s="54"/>
      <c r="AK91" s="54"/>
      <c r="AL91" s="55"/>
      <c r="AM91" s="53">
        <f t="shared" si="8"/>
        <v>12600</v>
      </c>
      <c r="AN91" s="54"/>
      <c r="AO91" s="54"/>
      <c r="AP91" s="54"/>
      <c r="AQ91" s="55"/>
      <c r="AR91" s="53">
        <v>12600</v>
      </c>
      <c r="AS91" s="54"/>
      <c r="AT91" s="54"/>
      <c r="AU91" s="54"/>
      <c r="AV91" s="55"/>
      <c r="AW91" s="53">
        <v>0</v>
      </c>
      <c r="AX91" s="54"/>
      <c r="AY91" s="54"/>
      <c r="AZ91" s="54"/>
      <c r="BA91" s="55"/>
      <c r="BB91" s="53">
        <v>0</v>
      </c>
      <c r="BC91" s="54"/>
      <c r="BD91" s="54"/>
      <c r="BE91" s="54"/>
      <c r="BF91" s="55"/>
      <c r="BG91" s="50">
        <f t="shared" si="9"/>
        <v>12600</v>
      </c>
      <c r="BH91" s="50"/>
      <c r="BI91" s="50"/>
      <c r="BJ91" s="50"/>
      <c r="BK91" s="50"/>
    </row>
    <row r="92" spans="1:79" s="25" customFormat="1" ht="12.75" customHeight="1" x14ac:dyDescent="0.2">
      <c r="A92" s="34">
        <v>2274</v>
      </c>
      <c r="B92" s="35"/>
      <c r="C92" s="35"/>
      <c r="D92" s="52"/>
      <c r="E92" s="36" t="s">
        <v>185</v>
      </c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8"/>
      <c r="X92" s="53">
        <v>78440</v>
      </c>
      <c r="Y92" s="54"/>
      <c r="Z92" s="54"/>
      <c r="AA92" s="54"/>
      <c r="AB92" s="55"/>
      <c r="AC92" s="53">
        <v>0</v>
      </c>
      <c r="AD92" s="54"/>
      <c r="AE92" s="54"/>
      <c r="AF92" s="54"/>
      <c r="AG92" s="55"/>
      <c r="AH92" s="53">
        <v>0</v>
      </c>
      <c r="AI92" s="54"/>
      <c r="AJ92" s="54"/>
      <c r="AK92" s="54"/>
      <c r="AL92" s="55"/>
      <c r="AM92" s="53">
        <f t="shared" si="8"/>
        <v>78440</v>
      </c>
      <c r="AN92" s="54"/>
      <c r="AO92" s="54"/>
      <c r="AP92" s="54"/>
      <c r="AQ92" s="55"/>
      <c r="AR92" s="53">
        <v>78440</v>
      </c>
      <c r="AS92" s="54"/>
      <c r="AT92" s="54"/>
      <c r="AU92" s="54"/>
      <c r="AV92" s="55"/>
      <c r="AW92" s="53">
        <v>0</v>
      </c>
      <c r="AX92" s="54"/>
      <c r="AY92" s="54"/>
      <c r="AZ92" s="54"/>
      <c r="BA92" s="55"/>
      <c r="BB92" s="53">
        <v>0</v>
      </c>
      <c r="BC92" s="54"/>
      <c r="BD92" s="54"/>
      <c r="BE92" s="54"/>
      <c r="BF92" s="55"/>
      <c r="BG92" s="50">
        <f t="shared" si="9"/>
        <v>78440</v>
      </c>
      <c r="BH92" s="50"/>
      <c r="BI92" s="50"/>
      <c r="BJ92" s="50"/>
      <c r="BK92" s="50"/>
    </row>
    <row r="93" spans="1:79" s="25" customFormat="1" ht="12.75" customHeight="1" x14ac:dyDescent="0.2">
      <c r="A93" s="34">
        <v>2275</v>
      </c>
      <c r="B93" s="35"/>
      <c r="C93" s="35"/>
      <c r="D93" s="52"/>
      <c r="E93" s="36" t="s">
        <v>186</v>
      </c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8"/>
      <c r="X93" s="53">
        <v>2000</v>
      </c>
      <c r="Y93" s="54"/>
      <c r="Z93" s="54"/>
      <c r="AA93" s="54"/>
      <c r="AB93" s="55"/>
      <c r="AC93" s="53">
        <v>0</v>
      </c>
      <c r="AD93" s="54"/>
      <c r="AE93" s="54"/>
      <c r="AF93" s="54"/>
      <c r="AG93" s="55"/>
      <c r="AH93" s="53">
        <v>0</v>
      </c>
      <c r="AI93" s="54"/>
      <c r="AJ93" s="54"/>
      <c r="AK93" s="54"/>
      <c r="AL93" s="55"/>
      <c r="AM93" s="53">
        <f t="shared" si="8"/>
        <v>2000</v>
      </c>
      <c r="AN93" s="54"/>
      <c r="AO93" s="54"/>
      <c r="AP93" s="54"/>
      <c r="AQ93" s="55"/>
      <c r="AR93" s="53">
        <v>2000</v>
      </c>
      <c r="AS93" s="54"/>
      <c r="AT93" s="54"/>
      <c r="AU93" s="54"/>
      <c r="AV93" s="55"/>
      <c r="AW93" s="53">
        <v>0</v>
      </c>
      <c r="AX93" s="54"/>
      <c r="AY93" s="54"/>
      <c r="AZ93" s="54"/>
      <c r="BA93" s="55"/>
      <c r="BB93" s="53">
        <v>0</v>
      </c>
      <c r="BC93" s="54"/>
      <c r="BD93" s="54"/>
      <c r="BE93" s="54"/>
      <c r="BF93" s="55"/>
      <c r="BG93" s="50">
        <f t="shared" si="9"/>
        <v>2000</v>
      </c>
      <c r="BH93" s="50"/>
      <c r="BI93" s="50"/>
      <c r="BJ93" s="50"/>
      <c r="BK93" s="50"/>
    </row>
    <row r="94" spans="1:79" s="25" customFormat="1" ht="25.5" customHeight="1" x14ac:dyDescent="0.2">
      <c r="A94" s="34">
        <v>2282</v>
      </c>
      <c r="B94" s="35"/>
      <c r="C94" s="35"/>
      <c r="D94" s="52"/>
      <c r="E94" s="36" t="s">
        <v>187</v>
      </c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8"/>
      <c r="X94" s="53">
        <v>3000</v>
      </c>
      <c r="Y94" s="54"/>
      <c r="Z94" s="54"/>
      <c r="AA94" s="54"/>
      <c r="AB94" s="55"/>
      <c r="AC94" s="53">
        <v>0</v>
      </c>
      <c r="AD94" s="54"/>
      <c r="AE94" s="54"/>
      <c r="AF94" s="54"/>
      <c r="AG94" s="55"/>
      <c r="AH94" s="53">
        <v>0</v>
      </c>
      <c r="AI94" s="54"/>
      <c r="AJ94" s="54"/>
      <c r="AK94" s="54"/>
      <c r="AL94" s="55"/>
      <c r="AM94" s="53">
        <f t="shared" si="8"/>
        <v>3000</v>
      </c>
      <c r="AN94" s="54"/>
      <c r="AO94" s="54"/>
      <c r="AP94" s="54"/>
      <c r="AQ94" s="55"/>
      <c r="AR94" s="53">
        <v>3000</v>
      </c>
      <c r="AS94" s="54"/>
      <c r="AT94" s="54"/>
      <c r="AU94" s="54"/>
      <c r="AV94" s="55"/>
      <c r="AW94" s="53">
        <v>0</v>
      </c>
      <c r="AX94" s="54"/>
      <c r="AY94" s="54"/>
      <c r="AZ94" s="54"/>
      <c r="BA94" s="55"/>
      <c r="BB94" s="53">
        <v>0</v>
      </c>
      <c r="BC94" s="54"/>
      <c r="BD94" s="54"/>
      <c r="BE94" s="54"/>
      <c r="BF94" s="55"/>
      <c r="BG94" s="50">
        <f t="shared" si="9"/>
        <v>3000</v>
      </c>
      <c r="BH94" s="50"/>
      <c r="BI94" s="50"/>
      <c r="BJ94" s="50"/>
      <c r="BK94" s="50"/>
    </row>
    <row r="95" spans="1:79" s="25" customFormat="1" ht="12.75" customHeight="1" x14ac:dyDescent="0.2">
      <c r="A95" s="34">
        <v>2800</v>
      </c>
      <c r="B95" s="35"/>
      <c r="C95" s="35"/>
      <c r="D95" s="52"/>
      <c r="E95" s="36" t="s">
        <v>188</v>
      </c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8"/>
      <c r="X95" s="53">
        <v>1000</v>
      </c>
      <c r="Y95" s="54"/>
      <c r="Z95" s="54"/>
      <c r="AA95" s="54"/>
      <c r="AB95" s="55"/>
      <c r="AC95" s="53">
        <v>2000</v>
      </c>
      <c r="AD95" s="54"/>
      <c r="AE95" s="54"/>
      <c r="AF95" s="54"/>
      <c r="AG95" s="55"/>
      <c r="AH95" s="53">
        <v>0</v>
      </c>
      <c r="AI95" s="54"/>
      <c r="AJ95" s="54"/>
      <c r="AK95" s="54"/>
      <c r="AL95" s="55"/>
      <c r="AM95" s="53">
        <f t="shared" si="8"/>
        <v>3000</v>
      </c>
      <c r="AN95" s="54"/>
      <c r="AO95" s="54"/>
      <c r="AP95" s="54"/>
      <c r="AQ95" s="55"/>
      <c r="AR95" s="53">
        <v>1000</v>
      </c>
      <c r="AS95" s="54"/>
      <c r="AT95" s="54"/>
      <c r="AU95" s="54"/>
      <c r="AV95" s="55"/>
      <c r="AW95" s="53">
        <v>2000</v>
      </c>
      <c r="AX95" s="54"/>
      <c r="AY95" s="54"/>
      <c r="AZ95" s="54"/>
      <c r="BA95" s="55"/>
      <c r="BB95" s="53">
        <v>0</v>
      </c>
      <c r="BC95" s="54"/>
      <c r="BD95" s="54"/>
      <c r="BE95" s="54"/>
      <c r="BF95" s="55"/>
      <c r="BG95" s="50">
        <f t="shared" si="9"/>
        <v>3000</v>
      </c>
      <c r="BH95" s="50"/>
      <c r="BI95" s="50"/>
      <c r="BJ95" s="50"/>
      <c r="BK95" s="50"/>
    </row>
    <row r="96" spans="1:79" s="6" customFormat="1" ht="12.75" customHeight="1" x14ac:dyDescent="0.2">
      <c r="A96" s="39"/>
      <c r="B96" s="40"/>
      <c r="C96" s="40"/>
      <c r="D96" s="51"/>
      <c r="E96" s="28" t="s">
        <v>147</v>
      </c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30"/>
      <c r="X96" s="46">
        <v>2841100</v>
      </c>
      <c r="Y96" s="47"/>
      <c r="Z96" s="47"/>
      <c r="AA96" s="47"/>
      <c r="AB96" s="48"/>
      <c r="AC96" s="46">
        <v>45000</v>
      </c>
      <c r="AD96" s="47"/>
      <c r="AE96" s="47"/>
      <c r="AF96" s="47"/>
      <c r="AG96" s="48"/>
      <c r="AH96" s="46">
        <v>0</v>
      </c>
      <c r="AI96" s="47"/>
      <c r="AJ96" s="47"/>
      <c r="AK96" s="47"/>
      <c r="AL96" s="48"/>
      <c r="AM96" s="46">
        <f t="shared" si="8"/>
        <v>2886100</v>
      </c>
      <c r="AN96" s="47"/>
      <c r="AO96" s="47"/>
      <c r="AP96" s="47"/>
      <c r="AQ96" s="48"/>
      <c r="AR96" s="46">
        <v>2841100</v>
      </c>
      <c r="AS96" s="47"/>
      <c r="AT96" s="47"/>
      <c r="AU96" s="47"/>
      <c r="AV96" s="48"/>
      <c r="AW96" s="46">
        <v>45000</v>
      </c>
      <c r="AX96" s="47"/>
      <c r="AY96" s="47"/>
      <c r="AZ96" s="47"/>
      <c r="BA96" s="48"/>
      <c r="BB96" s="46">
        <v>0</v>
      </c>
      <c r="BC96" s="47"/>
      <c r="BD96" s="47"/>
      <c r="BE96" s="47"/>
      <c r="BF96" s="48"/>
      <c r="BG96" s="49">
        <f t="shared" si="9"/>
        <v>2886100</v>
      </c>
      <c r="BH96" s="49"/>
      <c r="BI96" s="49"/>
      <c r="BJ96" s="49"/>
      <c r="BK96" s="49"/>
    </row>
    <row r="98" spans="1:79" ht="14.25" customHeight="1" x14ac:dyDescent="0.2">
      <c r="A98" s="66" t="s">
        <v>275</v>
      </c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</row>
    <row r="99" spans="1:79" ht="15" customHeight="1" x14ac:dyDescent="0.2">
      <c r="A99" s="81" t="s">
        <v>246</v>
      </c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</row>
    <row r="100" spans="1:79" ht="23.1" customHeight="1" x14ac:dyDescent="0.2">
      <c r="A100" s="109" t="s">
        <v>119</v>
      </c>
      <c r="B100" s="110"/>
      <c r="C100" s="110"/>
      <c r="D100" s="110"/>
      <c r="E100" s="111"/>
      <c r="F100" s="83" t="s">
        <v>19</v>
      </c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5"/>
      <c r="X100" s="43" t="s">
        <v>268</v>
      </c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78" t="s">
        <v>273</v>
      </c>
      <c r="AS100" s="79"/>
      <c r="AT100" s="79"/>
      <c r="AU100" s="79"/>
      <c r="AV100" s="79"/>
      <c r="AW100" s="79"/>
      <c r="AX100" s="79"/>
      <c r="AY100" s="79"/>
      <c r="AZ100" s="79"/>
      <c r="BA100" s="79"/>
      <c r="BB100" s="79"/>
      <c r="BC100" s="79"/>
      <c r="BD100" s="79"/>
      <c r="BE100" s="79"/>
      <c r="BF100" s="79"/>
      <c r="BG100" s="79"/>
      <c r="BH100" s="79"/>
      <c r="BI100" s="79"/>
      <c r="BJ100" s="79"/>
      <c r="BK100" s="80"/>
    </row>
    <row r="101" spans="1:79" ht="53.25" customHeight="1" x14ac:dyDescent="0.2">
      <c r="A101" s="112"/>
      <c r="B101" s="113"/>
      <c r="C101" s="113"/>
      <c r="D101" s="113"/>
      <c r="E101" s="114"/>
      <c r="F101" s="86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8"/>
      <c r="X101" s="78" t="s">
        <v>4</v>
      </c>
      <c r="Y101" s="79"/>
      <c r="Z101" s="79"/>
      <c r="AA101" s="79"/>
      <c r="AB101" s="80"/>
      <c r="AC101" s="78" t="s">
        <v>3</v>
      </c>
      <c r="AD101" s="79"/>
      <c r="AE101" s="79"/>
      <c r="AF101" s="79"/>
      <c r="AG101" s="80"/>
      <c r="AH101" s="103" t="s">
        <v>116</v>
      </c>
      <c r="AI101" s="104"/>
      <c r="AJ101" s="104"/>
      <c r="AK101" s="104"/>
      <c r="AL101" s="105"/>
      <c r="AM101" s="78" t="s">
        <v>5</v>
      </c>
      <c r="AN101" s="79"/>
      <c r="AO101" s="79"/>
      <c r="AP101" s="79"/>
      <c r="AQ101" s="80"/>
      <c r="AR101" s="78" t="s">
        <v>4</v>
      </c>
      <c r="AS101" s="79"/>
      <c r="AT101" s="79"/>
      <c r="AU101" s="79"/>
      <c r="AV101" s="80"/>
      <c r="AW101" s="78" t="s">
        <v>3</v>
      </c>
      <c r="AX101" s="79"/>
      <c r="AY101" s="79"/>
      <c r="AZ101" s="79"/>
      <c r="BA101" s="80"/>
      <c r="BB101" s="71" t="s">
        <v>116</v>
      </c>
      <c r="BC101" s="71"/>
      <c r="BD101" s="71"/>
      <c r="BE101" s="71"/>
      <c r="BF101" s="71"/>
      <c r="BG101" s="78" t="s">
        <v>96</v>
      </c>
      <c r="BH101" s="79"/>
      <c r="BI101" s="79"/>
      <c r="BJ101" s="79"/>
      <c r="BK101" s="80"/>
    </row>
    <row r="102" spans="1:79" ht="15" customHeight="1" x14ac:dyDescent="0.2">
      <c r="A102" s="78">
        <v>1</v>
      </c>
      <c r="B102" s="79"/>
      <c r="C102" s="79"/>
      <c r="D102" s="79"/>
      <c r="E102" s="80"/>
      <c r="F102" s="78">
        <v>2</v>
      </c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80"/>
      <c r="X102" s="78">
        <v>3</v>
      </c>
      <c r="Y102" s="79"/>
      <c r="Z102" s="79"/>
      <c r="AA102" s="79"/>
      <c r="AB102" s="80"/>
      <c r="AC102" s="78">
        <v>4</v>
      </c>
      <c r="AD102" s="79"/>
      <c r="AE102" s="79"/>
      <c r="AF102" s="79"/>
      <c r="AG102" s="80"/>
      <c r="AH102" s="78">
        <v>5</v>
      </c>
      <c r="AI102" s="79"/>
      <c r="AJ102" s="79"/>
      <c r="AK102" s="79"/>
      <c r="AL102" s="80"/>
      <c r="AM102" s="78">
        <v>6</v>
      </c>
      <c r="AN102" s="79"/>
      <c r="AO102" s="79"/>
      <c r="AP102" s="79"/>
      <c r="AQ102" s="80"/>
      <c r="AR102" s="78">
        <v>7</v>
      </c>
      <c r="AS102" s="79"/>
      <c r="AT102" s="79"/>
      <c r="AU102" s="79"/>
      <c r="AV102" s="80"/>
      <c r="AW102" s="78">
        <v>8</v>
      </c>
      <c r="AX102" s="79"/>
      <c r="AY102" s="79"/>
      <c r="AZ102" s="79"/>
      <c r="BA102" s="80"/>
      <c r="BB102" s="78">
        <v>9</v>
      </c>
      <c r="BC102" s="79"/>
      <c r="BD102" s="79"/>
      <c r="BE102" s="79"/>
      <c r="BF102" s="80"/>
      <c r="BG102" s="78">
        <v>10</v>
      </c>
      <c r="BH102" s="79"/>
      <c r="BI102" s="79"/>
      <c r="BJ102" s="79"/>
      <c r="BK102" s="80"/>
    </row>
    <row r="103" spans="1:79" s="1" customFormat="1" ht="15" hidden="1" customHeight="1" x14ac:dyDescent="0.2">
      <c r="A103" s="94" t="s">
        <v>64</v>
      </c>
      <c r="B103" s="95"/>
      <c r="C103" s="95"/>
      <c r="D103" s="95"/>
      <c r="E103" s="96"/>
      <c r="F103" s="94" t="s">
        <v>57</v>
      </c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6"/>
      <c r="X103" s="94" t="s">
        <v>60</v>
      </c>
      <c r="Y103" s="95"/>
      <c r="Z103" s="95"/>
      <c r="AA103" s="95"/>
      <c r="AB103" s="96"/>
      <c r="AC103" s="94" t="s">
        <v>61</v>
      </c>
      <c r="AD103" s="95"/>
      <c r="AE103" s="95"/>
      <c r="AF103" s="95"/>
      <c r="AG103" s="96"/>
      <c r="AH103" s="94" t="s">
        <v>94</v>
      </c>
      <c r="AI103" s="95"/>
      <c r="AJ103" s="95"/>
      <c r="AK103" s="95"/>
      <c r="AL103" s="96"/>
      <c r="AM103" s="100" t="s">
        <v>171</v>
      </c>
      <c r="AN103" s="101"/>
      <c r="AO103" s="101"/>
      <c r="AP103" s="101"/>
      <c r="AQ103" s="102"/>
      <c r="AR103" s="94" t="s">
        <v>62</v>
      </c>
      <c r="AS103" s="95"/>
      <c r="AT103" s="95"/>
      <c r="AU103" s="95"/>
      <c r="AV103" s="96"/>
      <c r="AW103" s="94" t="s">
        <v>63</v>
      </c>
      <c r="AX103" s="95"/>
      <c r="AY103" s="95"/>
      <c r="AZ103" s="95"/>
      <c r="BA103" s="96"/>
      <c r="BB103" s="94" t="s">
        <v>95</v>
      </c>
      <c r="BC103" s="95"/>
      <c r="BD103" s="95"/>
      <c r="BE103" s="95"/>
      <c r="BF103" s="96"/>
      <c r="BG103" s="100" t="s">
        <v>171</v>
      </c>
      <c r="BH103" s="101"/>
      <c r="BI103" s="101"/>
      <c r="BJ103" s="101"/>
      <c r="BK103" s="102"/>
      <c r="CA103" t="s">
        <v>31</v>
      </c>
    </row>
    <row r="104" spans="1:79" s="6" customFormat="1" ht="12.75" customHeight="1" x14ac:dyDescent="0.2">
      <c r="A104" s="39"/>
      <c r="B104" s="40"/>
      <c r="C104" s="40"/>
      <c r="D104" s="40"/>
      <c r="E104" s="51"/>
      <c r="F104" s="39" t="s">
        <v>147</v>
      </c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51"/>
      <c r="X104" s="106"/>
      <c r="Y104" s="107"/>
      <c r="Z104" s="107"/>
      <c r="AA104" s="107"/>
      <c r="AB104" s="108"/>
      <c r="AC104" s="106"/>
      <c r="AD104" s="107"/>
      <c r="AE104" s="107"/>
      <c r="AF104" s="107"/>
      <c r="AG104" s="108"/>
      <c r="AH104" s="49"/>
      <c r="AI104" s="49"/>
      <c r="AJ104" s="49"/>
      <c r="AK104" s="49"/>
      <c r="AL104" s="49"/>
      <c r="AM104" s="49">
        <f>IF(ISNUMBER(X104),X104,0)+IF(ISNUMBER(AC104),AC104,0)</f>
        <v>0</v>
      </c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>
        <f>IF(ISNUMBER(AR104),AR104,0)+IF(ISNUMBER(AW104),AW104,0)</f>
        <v>0</v>
      </c>
      <c r="BH104" s="49"/>
      <c r="BI104" s="49"/>
      <c r="BJ104" s="49"/>
      <c r="BK104" s="49"/>
      <c r="CA104" s="6" t="s">
        <v>32</v>
      </c>
    </row>
    <row r="107" spans="1:79" ht="14.25" customHeight="1" x14ac:dyDescent="0.2">
      <c r="A107" s="66" t="s">
        <v>120</v>
      </c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66"/>
      <c r="BL107" s="66"/>
    </row>
    <row r="108" spans="1:79" ht="14.25" customHeight="1" x14ac:dyDescent="0.2">
      <c r="A108" s="66" t="s">
        <v>260</v>
      </c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  <c r="BH108" s="66"/>
      <c r="BI108" s="66"/>
      <c r="BJ108" s="66"/>
      <c r="BK108" s="66"/>
      <c r="BL108" s="66"/>
    </row>
    <row r="109" spans="1:79" ht="15" customHeight="1" x14ac:dyDescent="0.2">
      <c r="A109" s="81" t="s">
        <v>246</v>
      </c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</row>
    <row r="110" spans="1:79" ht="23.1" customHeight="1" x14ac:dyDescent="0.2">
      <c r="A110" s="83" t="s">
        <v>6</v>
      </c>
      <c r="B110" s="84"/>
      <c r="C110" s="84"/>
      <c r="D110" s="83" t="s">
        <v>121</v>
      </c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5"/>
      <c r="U110" s="78" t="s">
        <v>247</v>
      </c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80"/>
      <c r="AN110" s="78" t="s">
        <v>250</v>
      </c>
      <c r="AO110" s="79"/>
      <c r="AP110" s="79"/>
      <c r="AQ110" s="79"/>
      <c r="AR110" s="79"/>
      <c r="AS110" s="79"/>
      <c r="AT110" s="79"/>
      <c r="AU110" s="79"/>
      <c r="AV110" s="79"/>
      <c r="AW110" s="79"/>
      <c r="AX110" s="79"/>
      <c r="AY110" s="79"/>
      <c r="AZ110" s="79"/>
      <c r="BA110" s="79"/>
      <c r="BB110" s="79"/>
      <c r="BC110" s="79"/>
      <c r="BD110" s="79"/>
      <c r="BE110" s="79"/>
      <c r="BF110" s="80"/>
      <c r="BG110" s="43" t="s">
        <v>257</v>
      </c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</row>
    <row r="111" spans="1:79" ht="52.5" customHeight="1" x14ac:dyDescent="0.2">
      <c r="A111" s="86"/>
      <c r="B111" s="87"/>
      <c r="C111" s="87"/>
      <c r="D111" s="86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8"/>
      <c r="U111" s="78" t="s">
        <v>4</v>
      </c>
      <c r="V111" s="79"/>
      <c r="W111" s="79"/>
      <c r="X111" s="79"/>
      <c r="Y111" s="80"/>
      <c r="Z111" s="78" t="s">
        <v>3</v>
      </c>
      <c r="AA111" s="79"/>
      <c r="AB111" s="79"/>
      <c r="AC111" s="79"/>
      <c r="AD111" s="80"/>
      <c r="AE111" s="103" t="s">
        <v>116</v>
      </c>
      <c r="AF111" s="104"/>
      <c r="AG111" s="104"/>
      <c r="AH111" s="105"/>
      <c r="AI111" s="78" t="s">
        <v>5</v>
      </c>
      <c r="AJ111" s="79"/>
      <c r="AK111" s="79"/>
      <c r="AL111" s="79"/>
      <c r="AM111" s="80"/>
      <c r="AN111" s="78" t="s">
        <v>4</v>
      </c>
      <c r="AO111" s="79"/>
      <c r="AP111" s="79"/>
      <c r="AQ111" s="79"/>
      <c r="AR111" s="80"/>
      <c r="AS111" s="78" t="s">
        <v>3</v>
      </c>
      <c r="AT111" s="79"/>
      <c r="AU111" s="79"/>
      <c r="AV111" s="79"/>
      <c r="AW111" s="80"/>
      <c r="AX111" s="103" t="s">
        <v>116</v>
      </c>
      <c r="AY111" s="104"/>
      <c r="AZ111" s="104"/>
      <c r="BA111" s="105"/>
      <c r="BB111" s="78" t="s">
        <v>96</v>
      </c>
      <c r="BC111" s="79"/>
      <c r="BD111" s="79"/>
      <c r="BE111" s="79"/>
      <c r="BF111" s="80"/>
      <c r="BG111" s="78" t="s">
        <v>4</v>
      </c>
      <c r="BH111" s="79"/>
      <c r="BI111" s="79"/>
      <c r="BJ111" s="79"/>
      <c r="BK111" s="80"/>
      <c r="BL111" s="43" t="s">
        <v>3</v>
      </c>
      <c r="BM111" s="43"/>
      <c r="BN111" s="43"/>
      <c r="BO111" s="43"/>
      <c r="BP111" s="43"/>
      <c r="BQ111" s="71" t="s">
        <v>116</v>
      </c>
      <c r="BR111" s="71"/>
      <c r="BS111" s="71"/>
      <c r="BT111" s="71"/>
      <c r="BU111" s="78" t="s">
        <v>97</v>
      </c>
      <c r="BV111" s="79"/>
      <c r="BW111" s="79"/>
      <c r="BX111" s="79"/>
      <c r="BY111" s="80"/>
    </row>
    <row r="112" spans="1:79" ht="15" customHeight="1" x14ac:dyDescent="0.2">
      <c r="A112" s="78">
        <v>1</v>
      </c>
      <c r="B112" s="79"/>
      <c r="C112" s="79"/>
      <c r="D112" s="78">
        <v>2</v>
      </c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80"/>
      <c r="U112" s="78">
        <v>3</v>
      </c>
      <c r="V112" s="79"/>
      <c r="W112" s="79"/>
      <c r="X112" s="79"/>
      <c r="Y112" s="80"/>
      <c r="Z112" s="78">
        <v>4</v>
      </c>
      <c r="AA112" s="79"/>
      <c r="AB112" s="79"/>
      <c r="AC112" s="79"/>
      <c r="AD112" s="80"/>
      <c r="AE112" s="78">
        <v>5</v>
      </c>
      <c r="AF112" s="79"/>
      <c r="AG112" s="79"/>
      <c r="AH112" s="80"/>
      <c r="AI112" s="78">
        <v>6</v>
      </c>
      <c r="AJ112" s="79"/>
      <c r="AK112" s="79"/>
      <c r="AL112" s="79"/>
      <c r="AM112" s="80"/>
      <c r="AN112" s="78">
        <v>7</v>
      </c>
      <c r="AO112" s="79"/>
      <c r="AP112" s="79"/>
      <c r="AQ112" s="79"/>
      <c r="AR112" s="80"/>
      <c r="AS112" s="78">
        <v>8</v>
      </c>
      <c r="AT112" s="79"/>
      <c r="AU112" s="79"/>
      <c r="AV112" s="79"/>
      <c r="AW112" s="80"/>
      <c r="AX112" s="43">
        <v>9</v>
      </c>
      <c r="AY112" s="43"/>
      <c r="AZ112" s="43"/>
      <c r="BA112" s="43"/>
      <c r="BB112" s="78">
        <v>10</v>
      </c>
      <c r="BC112" s="79"/>
      <c r="BD112" s="79"/>
      <c r="BE112" s="79"/>
      <c r="BF112" s="80"/>
      <c r="BG112" s="78">
        <v>11</v>
      </c>
      <c r="BH112" s="79"/>
      <c r="BI112" s="79"/>
      <c r="BJ112" s="79"/>
      <c r="BK112" s="80"/>
      <c r="BL112" s="43">
        <v>12</v>
      </c>
      <c r="BM112" s="43"/>
      <c r="BN112" s="43"/>
      <c r="BO112" s="43"/>
      <c r="BP112" s="43"/>
      <c r="BQ112" s="78">
        <v>13</v>
      </c>
      <c r="BR112" s="79"/>
      <c r="BS112" s="79"/>
      <c r="BT112" s="80"/>
      <c r="BU112" s="78">
        <v>14</v>
      </c>
      <c r="BV112" s="79"/>
      <c r="BW112" s="79"/>
      <c r="BX112" s="79"/>
      <c r="BY112" s="80"/>
    </row>
    <row r="113" spans="1:79" s="1" customFormat="1" ht="14.25" hidden="1" customHeight="1" x14ac:dyDescent="0.2">
      <c r="A113" s="94" t="s">
        <v>69</v>
      </c>
      <c r="B113" s="95"/>
      <c r="C113" s="95"/>
      <c r="D113" s="94" t="s">
        <v>57</v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6"/>
      <c r="U113" s="69" t="s">
        <v>65</v>
      </c>
      <c r="V113" s="69"/>
      <c r="W113" s="69"/>
      <c r="X113" s="69"/>
      <c r="Y113" s="69"/>
      <c r="Z113" s="69" t="s">
        <v>66</v>
      </c>
      <c r="AA113" s="69"/>
      <c r="AB113" s="69"/>
      <c r="AC113" s="69"/>
      <c r="AD113" s="69"/>
      <c r="AE113" s="69" t="s">
        <v>91</v>
      </c>
      <c r="AF113" s="69"/>
      <c r="AG113" s="69"/>
      <c r="AH113" s="69"/>
      <c r="AI113" s="89" t="s">
        <v>170</v>
      </c>
      <c r="AJ113" s="89"/>
      <c r="AK113" s="89"/>
      <c r="AL113" s="89"/>
      <c r="AM113" s="89"/>
      <c r="AN113" s="69" t="s">
        <v>67</v>
      </c>
      <c r="AO113" s="69"/>
      <c r="AP113" s="69"/>
      <c r="AQ113" s="69"/>
      <c r="AR113" s="69"/>
      <c r="AS113" s="69" t="s">
        <v>68</v>
      </c>
      <c r="AT113" s="69"/>
      <c r="AU113" s="69"/>
      <c r="AV113" s="69"/>
      <c r="AW113" s="69"/>
      <c r="AX113" s="69" t="s">
        <v>92</v>
      </c>
      <c r="AY113" s="69"/>
      <c r="AZ113" s="69"/>
      <c r="BA113" s="69"/>
      <c r="BB113" s="89" t="s">
        <v>170</v>
      </c>
      <c r="BC113" s="89"/>
      <c r="BD113" s="89"/>
      <c r="BE113" s="89"/>
      <c r="BF113" s="89"/>
      <c r="BG113" s="69" t="s">
        <v>58</v>
      </c>
      <c r="BH113" s="69"/>
      <c r="BI113" s="69"/>
      <c r="BJ113" s="69"/>
      <c r="BK113" s="69"/>
      <c r="BL113" s="69" t="s">
        <v>59</v>
      </c>
      <c r="BM113" s="69"/>
      <c r="BN113" s="69"/>
      <c r="BO113" s="69"/>
      <c r="BP113" s="69"/>
      <c r="BQ113" s="69" t="s">
        <v>93</v>
      </c>
      <c r="BR113" s="69"/>
      <c r="BS113" s="69"/>
      <c r="BT113" s="69"/>
      <c r="BU113" s="89" t="s">
        <v>170</v>
      </c>
      <c r="BV113" s="89"/>
      <c r="BW113" s="89"/>
      <c r="BX113" s="89"/>
      <c r="BY113" s="89"/>
      <c r="CA113" t="s">
        <v>33</v>
      </c>
    </row>
    <row r="114" spans="1:79" s="25" customFormat="1" ht="38.25" customHeight="1" x14ac:dyDescent="0.2">
      <c r="A114" s="34">
        <v>1</v>
      </c>
      <c r="B114" s="35"/>
      <c r="C114" s="35"/>
      <c r="D114" s="36" t="s">
        <v>189</v>
      </c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8"/>
      <c r="U114" s="53">
        <v>3088178</v>
      </c>
      <c r="V114" s="54"/>
      <c r="W114" s="54"/>
      <c r="X114" s="54"/>
      <c r="Y114" s="55"/>
      <c r="Z114" s="53">
        <v>60000</v>
      </c>
      <c r="AA114" s="54"/>
      <c r="AB114" s="54"/>
      <c r="AC114" s="54"/>
      <c r="AD114" s="55"/>
      <c r="AE114" s="53">
        <v>0</v>
      </c>
      <c r="AF114" s="54"/>
      <c r="AG114" s="54"/>
      <c r="AH114" s="55"/>
      <c r="AI114" s="53">
        <f>IF(ISNUMBER(U114),U114,0)+IF(ISNUMBER(Z114),Z114,0)</f>
        <v>3148178</v>
      </c>
      <c r="AJ114" s="54"/>
      <c r="AK114" s="54"/>
      <c r="AL114" s="54"/>
      <c r="AM114" s="55"/>
      <c r="AN114" s="53">
        <v>3179625</v>
      </c>
      <c r="AO114" s="54"/>
      <c r="AP114" s="54"/>
      <c r="AQ114" s="54"/>
      <c r="AR114" s="55"/>
      <c r="AS114" s="53">
        <v>40000</v>
      </c>
      <c r="AT114" s="54"/>
      <c r="AU114" s="54"/>
      <c r="AV114" s="54"/>
      <c r="AW114" s="55"/>
      <c r="AX114" s="53">
        <v>0</v>
      </c>
      <c r="AY114" s="54"/>
      <c r="AZ114" s="54"/>
      <c r="BA114" s="55"/>
      <c r="BB114" s="53">
        <f>IF(ISNUMBER(AN114),AN114,0)+IF(ISNUMBER(AS114),AS114,0)</f>
        <v>3219625</v>
      </c>
      <c r="BC114" s="54"/>
      <c r="BD114" s="54"/>
      <c r="BE114" s="54"/>
      <c r="BF114" s="55"/>
      <c r="BG114" s="53">
        <v>2841100</v>
      </c>
      <c r="BH114" s="54"/>
      <c r="BI114" s="54"/>
      <c r="BJ114" s="54"/>
      <c r="BK114" s="55"/>
      <c r="BL114" s="53">
        <v>45000</v>
      </c>
      <c r="BM114" s="54"/>
      <c r="BN114" s="54"/>
      <c r="BO114" s="54"/>
      <c r="BP114" s="55"/>
      <c r="BQ114" s="53">
        <v>0</v>
      </c>
      <c r="BR114" s="54"/>
      <c r="BS114" s="54"/>
      <c r="BT114" s="55"/>
      <c r="BU114" s="53">
        <f>IF(ISNUMBER(BG114),BG114,0)+IF(ISNUMBER(BL114),BL114,0)</f>
        <v>2886100</v>
      </c>
      <c r="BV114" s="54"/>
      <c r="BW114" s="54"/>
      <c r="BX114" s="54"/>
      <c r="BY114" s="55"/>
      <c r="CA114" s="25" t="s">
        <v>34</v>
      </c>
    </row>
    <row r="115" spans="1:79" s="6" customFormat="1" ht="12.75" customHeight="1" x14ac:dyDescent="0.2">
      <c r="A115" s="39"/>
      <c r="B115" s="40"/>
      <c r="C115" s="40"/>
      <c r="D115" s="28" t="s">
        <v>147</v>
      </c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30"/>
      <c r="U115" s="46">
        <v>3088178</v>
      </c>
      <c r="V115" s="47"/>
      <c r="W115" s="47"/>
      <c r="X115" s="47"/>
      <c r="Y115" s="48"/>
      <c r="Z115" s="46">
        <v>60000</v>
      </c>
      <c r="AA115" s="47"/>
      <c r="AB115" s="47"/>
      <c r="AC115" s="47"/>
      <c r="AD115" s="48"/>
      <c r="AE115" s="46">
        <v>0</v>
      </c>
      <c r="AF115" s="47"/>
      <c r="AG115" s="47"/>
      <c r="AH115" s="48"/>
      <c r="AI115" s="46">
        <f>IF(ISNUMBER(U115),U115,0)+IF(ISNUMBER(Z115),Z115,0)</f>
        <v>3148178</v>
      </c>
      <c r="AJ115" s="47"/>
      <c r="AK115" s="47"/>
      <c r="AL115" s="47"/>
      <c r="AM115" s="48"/>
      <c r="AN115" s="46">
        <v>3179625</v>
      </c>
      <c r="AO115" s="47"/>
      <c r="AP115" s="47"/>
      <c r="AQ115" s="47"/>
      <c r="AR115" s="48"/>
      <c r="AS115" s="46">
        <v>40000</v>
      </c>
      <c r="AT115" s="47"/>
      <c r="AU115" s="47"/>
      <c r="AV115" s="47"/>
      <c r="AW115" s="48"/>
      <c r="AX115" s="46">
        <v>0</v>
      </c>
      <c r="AY115" s="47"/>
      <c r="AZ115" s="47"/>
      <c r="BA115" s="48"/>
      <c r="BB115" s="46">
        <f>IF(ISNUMBER(AN115),AN115,0)+IF(ISNUMBER(AS115),AS115,0)</f>
        <v>3219625</v>
      </c>
      <c r="BC115" s="47"/>
      <c r="BD115" s="47"/>
      <c r="BE115" s="47"/>
      <c r="BF115" s="48"/>
      <c r="BG115" s="46">
        <v>2841100</v>
      </c>
      <c r="BH115" s="47"/>
      <c r="BI115" s="47"/>
      <c r="BJ115" s="47"/>
      <c r="BK115" s="48"/>
      <c r="BL115" s="46">
        <v>45000</v>
      </c>
      <c r="BM115" s="47"/>
      <c r="BN115" s="47"/>
      <c r="BO115" s="47"/>
      <c r="BP115" s="48"/>
      <c r="BQ115" s="46">
        <v>0</v>
      </c>
      <c r="BR115" s="47"/>
      <c r="BS115" s="47"/>
      <c r="BT115" s="48"/>
      <c r="BU115" s="46">
        <f>IF(ISNUMBER(BG115),BG115,0)+IF(ISNUMBER(BL115),BL115,0)</f>
        <v>2886100</v>
      </c>
      <c r="BV115" s="47"/>
      <c r="BW115" s="47"/>
      <c r="BX115" s="47"/>
      <c r="BY115" s="48"/>
    </row>
    <row r="117" spans="1:79" ht="14.25" customHeight="1" x14ac:dyDescent="0.2">
      <c r="A117" s="66" t="s">
        <v>276</v>
      </c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  <c r="BG117" s="66"/>
      <c r="BH117" s="66"/>
      <c r="BI117" s="66"/>
      <c r="BJ117" s="66"/>
      <c r="BK117" s="66"/>
      <c r="BL117" s="66"/>
    </row>
    <row r="118" spans="1:79" ht="15" customHeight="1" x14ac:dyDescent="0.2">
      <c r="A118" s="82" t="s">
        <v>246</v>
      </c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</row>
    <row r="119" spans="1:79" ht="23.1" customHeight="1" x14ac:dyDescent="0.2">
      <c r="A119" s="83" t="s">
        <v>6</v>
      </c>
      <c r="B119" s="84"/>
      <c r="C119" s="84"/>
      <c r="D119" s="83" t="s">
        <v>121</v>
      </c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5"/>
      <c r="U119" s="43" t="s">
        <v>268</v>
      </c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 t="s">
        <v>273</v>
      </c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</row>
    <row r="120" spans="1:79" ht="54" customHeight="1" x14ac:dyDescent="0.2">
      <c r="A120" s="86"/>
      <c r="B120" s="87"/>
      <c r="C120" s="87"/>
      <c r="D120" s="86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8"/>
      <c r="U120" s="78" t="s">
        <v>4</v>
      </c>
      <c r="V120" s="79"/>
      <c r="W120" s="79"/>
      <c r="X120" s="79"/>
      <c r="Y120" s="80"/>
      <c r="Z120" s="78" t="s">
        <v>3</v>
      </c>
      <c r="AA120" s="79"/>
      <c r="AB120" s="79"/>
      <c r="AC120" s="79"/>
      <c r="AD120" s="80"/>
      <c r="AE120" s="103" t="s">
        <v>116</v>
      </c>
      <c r="AF120" s="104"/>
      <c r="AG120" s="104"/>
      <c r="AH120" s="104"/>
      <c r="AI120" s="105"/>
      <c r="AJ120" s="78" t="s">
        <v>5</v>
      </c>
      <c r="AK120" s="79"/>
      <c r="AL120" s="79"/>
      <c r="AM120" s="79"/>
      <c r="AN120" s="80"/>
      <c r="AO120" s="78" t="s">
        <v>4</v>
      </c>
      <c r="AP120" s="79"/>
      <c r="AQ120" s="79"/>
      <c r="AR120" s="79"/>
      <c r="AS120" s="80"/>
      <c r="AT120" s="78" t="s">
        <v>3</v>
      </c>
      <c r="AU120" s="79"/>
      <c r="AV120" s="79"/>
      <c r="AW120" s="79"/>
      <c r="AX120" s="80"/>
      <c r="AY120" s="103" t="s">
        <v>116</v>
      </c>
      <c r="AZ120" s="104"/>
      <c r="BA120" s="104"/>
      <c r="BB120" s="104"/>
      <c r="BC120" s="105"/>
      <c r="BD120" s="43" t="s">
        <v>96</v>
      </c>
      <c r="BE120" s="43"/>
      <c r="BF120" s="43"/>
      <c r="BG120" s="43"/>
      <c r="BH120" s="43"/>
    </row>
    <row r="121" spans="1:79" ht="15" customHeight="1" x14ac:dyDescent="0.2">
      <c r="A121" s="78" t="s">
        <v>169</v>
      </c>
      <c r="B121" s="79"/>
      <c r="C121" s="79"/>
      <c r="D121" s="78">
        <v>2</v>
      </c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80"/>
      <c r="U121" s="78">
        <v>3</v>
      </c>
      <c r="V121" s="79"/>
      <c r="W121" s="79"/>
      <c r="X121" s="79"/>
      <c r="Y121" s="80"/>
      <c r="Z121" s="78">
        <v>4</v>
      </c>
      <c r="AA121" s="79"/>
      <c r="AB121" s="79"/>
      <c r="AC121" s="79"/>
      <c r="AD121" s="80"/>
      <c r="AE121" s="78">
        <v>5</v>
      </c>
      <c r="AF121" s="79"/>
      <c r="AG121" s="79"/>
      <c r="AH121" s="79"/>
      <c r="AI121" s="80"/>
      <c r="AJ121" s="78">
        <v>6</v>
      </c>
      <c r="AK121" s="79"/>
      <c r="AL121" s="79"/>
      <c r="AM121" s="79"/>
      <c r="AN121" s="80"/>
      <c r="AO121" s="78">
        <v>7</v>
      </c>
      <c r="AP121" s="79"/>
      <c r="AQ121" s="79"/>
      <c r="AR121" s="79"/>
      <c r="AS121" s="80"/>
      <c r="AT121" s="78">
        <v>8</v>
      </c>
      <c r="AU121" s="79"/>
      <c r="AV121" s="79"/>
      <c r="AW121" s="79"/>
      <c r="AX121" s="80"/>
      <c r="AY121" s="78">
        <v>9</v>
      </c>
      <c r="AZ121" s="79"/>
      <c r="BA121" s="79"/>
      <c r="BB121" s="79"/>
      <c r="BC121" s="80"/>
      <c r="BD121" s="78">
        <v>10</v>
      </c>
      <c r="BE121" s="79"/>
      <c r="BF121" s="79"/>
      <c r="BG121" s="79"/>
      <c r="BH121" s="80"/>
    </row>
    <row r="122" spans="1:79" s="1" customFormat="1" ht="12.75" hidden="1" customHeight="1" x14ac:dyDescent="0.2">
      <c r="A122" s="94" t="s">
        <v>69</v>
      </c>
      <c r="B122" s="95"/>
      <c r="C122" s="95"/>
      <c r="D122" s="94" t="s">
        <v>57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6"/>
      <c r="U122" s="94" t="s">
        <v>60</v>
      </c>
      <c r="V122" s="95"/>
      <c r="W122" s="95"/>
      <c r="X122" s="95"/>
      <c r="Y122" s="96"/>
      <c r="Z122" s="94" t="s">
        <v>61</v>
      </c>
      <c r="AA122" s="95"/>
      <c r="AB122" s="95"/>
      <c r="AC122" s="95"/>
      <c r="AD122" s="96"/>
      <c r="AE122" s="94" t="s">
        <v>94</v>
      </c>
      <c r="AF122" s="95"/>
      <c r="AG122" s="95"/>
      <c r="AH122" s="95"/>
      <c r="AI122" s="96"/>
      <c r="AJ122" s="100" t="s">
        <v>171</v>
      </c>
      <c r="AK122" s="101"/>
      <c r="AL122" s="101"/>
      <c r="AM122" s="101"/>
      <c r="AN122" s="102"/>
      <c r="AO122" s="94" t="s">
        <v>62</v>
      </c>
      <c r="AP122" s="95"/>
      <c r="AQ122" s="95"/>
      <c r="AR122" s="95"/>
      <c r="AS122" s="96"/>
      <c r="AT122" s="94" t="s">
        <v>63</v>
      </c>
      <c r="AU122" s="95"/>
      <c r="AV122" s="95"/>
      <c r="AW122" s="95"/>
      <c r="AX122" s="96"/>
      <c r="AY122" s="94" t="s">
        <v>95</v>
      </c>
      <c r="AZ122" s="95"/>
      <c r="BA122" s="95"/>
      <c r="BB122" s="95"/>
      <c r="BC122" s="96"/>
      <c r="BD122" s="89" t="s">
        <v>171</v>
      </c>
      <c r="BE122" s="89"/>
      <c r="BF122" s="89"/>
      <c r="BG122" s="89"/>
      <c r="BH122" s="89"/>
      <c r="CA122" s="1" t="s">
        <v>35</v>
      </c>
    </row>
    <row r="123" spans="1:79" s="25" customFormat="1" ht="38.25" customHeight="1" x14ac:dyDescent="0.2">
      <c r="A123" s="34">
        <v>1</v>
      </c>
      <c r="B123" s="35"/>
      <c r="C123" s="35"/>
      <c r="D123" s="36" t="s">
        <v>189</v>
      </c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8"/>
      <c r="U123" s="53">
        <v>2841100</v>
      </c>
      <c r="V123" s="54"/>
      <c r="W123" s="54"/>
      <c r="X123" s="54"/>
      <c r="Y123" s="55"/>
      <c r="Z123" s="53">
        <v>45000</v>
      </c>
      <c r="AA123" s="54"/>
      <c r="AB123" s="54"/>
      <c r="AC123" s="54"/>
      <c r="AD123" s="55"/>
      <c r="AE123" s="50">
        <v>0</v>
      </c>
      <c r="AF123" s="50"/>
      <c r="AG123" s="50"/>
      <c r="AH123" s="50"/>
      <c r="AI123" s="50"/>
      <c r="AJ123" s="90">
        <f>IF(ISNUMBER(U123),U123,0)+IF(ISNUMBER(Z123),Z123,0)</f>
        <v>2886100</v>
      </c>
      <c r="AK123" s="90"/>
      <c r="AL123" s="90"/>
      <c r="AM123" s="90"/>
      <c r="AN123" s="90"/>
      <c r="AO123" s="50">
        <v>2841100</v>
      </c>
      <c r="AP123" s="50"/>
      <c r="AQ123" s="50"/>
      <c r="AR123" s="50"/>
      <c r="AS123" s="50"/>
      <c r="AT123" s="90">
        <v>45000</v>
      </c>
      <c r="AU123" s="90"/>
      <c r="AV123" s="90"/>
      <c r="AW123" s="90"/>
      <c r="AX123" s="90"/>
      <c r="AY123" s="50">
        <v>0</v>
      </c>
      <c r="AZ123" s="50"/>
      <c r="BA123" s="50"/>
      <c r="BB123" s="50"/>
      <c r="BC123" s="50"/>
      <c r="BD123" s="90">
        <f>IF(ISNUMBER(AO123),AO123,0)+IF(ISNUMBER(AT123),AT123,0)</f>
        <v>2886100</v>
      </c>
      <c r="BE123" s="90"/>
      <c r="BF123" s="90"/>
      <c r="BG123" s="90"/>
      <c r="BH123" s="90"/>
      <c r="CA123" s="25" t="s">
        <v>36</v>
      </c>
    </row>
    <row r="124" spans="1:79" s="6" customFormat="1" ht="12.75" customHeight="1" x14ac:dyDescent="0.2">
      <c r="A124" s="39"/>
      <c r="B124" s="40"/>
      <c r="C124" s="40"/>
      <c r="D124" s="28" t="s">
        <v>147</v>
      </c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30"/>
      <c r="U124" s="46">
        <v>2841100</v>
      </c>
      <c r="V124" s="47"/>
      <c r="W124" s="47"/>
      <c r="X124" s="47"/>
      <c r="Y124" s="48"/>
      <c r="Z124" s="46">
        <v>45000</v>
      </c>
      <c r="AA124" s="47"/>
      <c r="AB124" s="47"/>
      <c r="AC124" s="47"/>
      <c r="AD124" s="48"/>
      <c r="AE124" s="49">
        <v>0</v>
      </c>
      <c r="AF124" s="49"/>
      <c r="AG124" s="49"/>
      <c r="AH124" s="49"/>
      <c r="AI124" s="49"/>
      <c r="AJ124" s="27">
        <f>IF(ISNUMBER(U124),U124,0)+IF(ISNUMBER(Z124),Z124,0)</f>
        <v>2886100</v>
      </c>
      <c r="AK124" s="27"/>
      <c r="AL124" s="27"/>
      <c r="AM124" s="27"/>
      <c r="AN124" s="27"/>
      <c r="AO124" s="49">
        <v>2841100</v>
      </c>
      <c r="AP124" s="49"/>
      <c r="AQ124" s="49"/>
      <c r="AR124" s="49"/>
      <c r="AS124" s="49"/>
      <c r="AT124" s="27">
        <v>45000</v>
      </c>
      <c r="AU124" s="27"/>
      <c r="AV124" s="27"/>
      <c r="AW124" s="27"/>
      <c r="AX124" s="27"/>
      <c r="AY124" s="49">
        <v>0</v>
      </c>
      <c r="AZ124" s="49"/>
      <c r="BA124" s="49"/>
      <c r="BB124" s="49"/>
      <c r="BC124" s="49"/>
      <c r="BD124" s="27">
        <f>IF(ISNUMBER(AO124),AO124,0)+IF(ISNUMBER(AT124),AT124,0)</f>
        <v>2886100</v>
      </c>
      <c r="BE124" s="27"/>
      <c r="BF124" s="27"/>
      <c r="BG124" s="27"/>
      <c r="BH124" s="27"/>
    </row>
    <row r="125" spans="1:79" s="5" customFormat="1" ht="12.75" customHeight="1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</row>
    <row r="127" spans="1:79" ht="14.25" customHeight="1" x14ac:dyDescent="0.2">
      <c r="A127" s="66" t="s">
        <v>152</v>
      </c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  <c r="BE127" s="66"/>
      <c r="BF127" s="66"/>
      <c r="BG127" s="66"/>
      <c r="BH127" s="66"/>
      <c r="BI127" s="66"/>
      <c r="BJ127" s="66"/>
      <c r="BK127" s="66"/>
      <c r="BL127" s="66"/>
    </row>
    <row r="128" spans="1:79" ht="14.25" customHeight="1" x14ac:dyDescent="0.2">
      <c r="A128" s="66" t="s">
        <v>261</v>
      </c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  <c r="BE128" s="66"/>
      <c r="BF128" s="66"/>
      <c r="BG128" s="66"/>
      <c r="BH128" s="66"/>
      <c r="BI128" s="66"/>
      <c r="BJ128" s="66"/>
      <c r="BK128" s="66"/>
      <c r="BL128" s="66"/>
    </row>
    <row r="129" spans="1:79" ht="23.1" customHeight="1" x14ac:dyDescent="0.2">
      <c r="A129" s="83" t="s">
        <v>6</v>
      </c>
      <c r="B129" s="84"/>
      <c r="C129" s="84"/>
      <c r="D129" s="43" t="s">
        <v>9</v>
      </c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 t="s">
        <v>8</v>
      </c>
      <c r="R129" s="43"/>
      <c r="S129" s="43"/>
      <c r="T129" s="43"/>
      <c r="U129" s="43"/>
      <c r="V129" s="43" t="s">
        <v>7</v>
      </c>
      <c r="W129" s="43"/>
      <c r="X129" s="43"/>
      <c r="Y129" s="43"/>
      <c r="Z129" s="43"/>
      <c r="AA129" s="43"/>
      <c r="AB129" s="43"/>
      <c r="AC129" s="43"/>
      <c r="AD129" s="43"/>
      <c r="AE129" s="43"/>
      <c r="AF129" s="78" t="s">
        <v>247</v>
      </c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  <c r="AS129" s="79"/>
      <c r="AT129" s="80"/>
      <c r="AU129" s="78" t="s">
        <v>250</v>
      </c>
      <c r="AV129" s="79"/>
      <c r="AW129" s="79"/>
      <c r="AX129" s="79"/>
      <c r="AY129" s="79"/>
      <c r="AZ129" s="79"/>
      <c r="BA129" s="79"/>
      <c r="BB129" s="79"/>
      <c r="BC129" s="79"/>
      <c r="BD129" s="79"/>
      <c r="BE129" s="79"/>
      <c r="BF129" s="79"/>
      <c r="BG129" s="79"/>
      <c r="BH129" s="79"/>
      <c r="BI129" s="80"/>
      <c r="BJ129" s="78" t="s">
        <v>257</v>
      </c>
      <c r="BK129" s="79"/>
      <c r="BL129" s="79"/>
      <c r="BM129" s="79"/>
      <c r="BN129" s="79"/>
      <c r="BO129" s="79"/>
      <c r="BP129" s="79"/>
      <c r="BQ129" s="79"/>
      <c r="BR129" s="79"/>
      <c r="BS129" s="79"/>
      <c r="BT129" s="79"/>
      <c r="BU129" s="79"/>
      <c r="BV129" s="79"/>
      <c r="BW129" s="79"/>
      <c r="BX129" s="80"/>
    </row>
    <row r="130" spans="1:79" ht="32.25" customHeight="1" x14ac:dyDescent="0.2">
      <c r="A130" s="86"/>
      <c r="B130" s="87"/>
      <c r="C130" s="87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 t="s">
        <v>4</v>
      </c>
      <c r="AG130" s="43"/>
      <c r="AH130" s="43"/>
      <c r="AI130" s="43"/>
      <c r="AJ130" s="43"/>
      <c r="AK130" s="43" t="s">
        <v>3</v>
      </c>
      <c r="AL130" s="43"/>
      <c r="AM130" s="43"/>
      <c r="AN130" s="43"/>
      <c r="AO130" s="43"/>
      <c r="AP130" s="43" t="s">
        <v>123</v>
      </c>
      <c r="AQ130" s="43"/>
      <c r="AR130" s="43"/>
      <c r="AS130" s="43"/>
      <c r="AT130" s="43"/>
      <c r="AU130" s="43" t="s">
        <v>4</v>
      </c>
      <c r="AV130" s="43"/>
      <c r="AW130" s="43"/>
      <c r="AX130" s="43"/>
      <c r="AY130" s="43"/>
      <c r="AZ130" s="43" t="s">
        <v>3</v>
      </c>
      <c r="BA130" s="43"/>
      <c r="BB130" s="43"/>
      <c r="BC130" s="43"/>
      <c r="BD130" s="43"/>
      <c r="BE130" s="43" t="s">
        <v>90</v>
      </c>
      <c r="BF130" s="43"/>
      <c r="BG130" s="43"/>
      <c r="BH130" s="43"/>
      <c r="BI130" s="43"/>
      <c r="BJ130" s="43" t="s">
        <v>4</v>
      </c>
      <c r="BK130" s="43"/>
      <c r="BL130" s="43"/>
      <c r="BM130" s="43"/>
      <c r="BN130" s="43"/>
      <c r="BO130" s="43" t="s">
        <v>3</v>
      </c>
      <c r="BP130" s="43"/>
      <c r="BQ130" s="43"/>
      <c r="BR130" s="43"/>
      <c r="BS130" s="43"/>
      <c r="BT130" s="43" t="s">
        <v>97</v>
      </c>
      <c r="BU130" s="43"/>
      <c r="BV130" s="43"/>
      <c r="BW130" s="43"/>
      <c r="BX130" s="43"/>
    </row>
    <row r="131" spans="1:79" ht="15" customHeight="1" x14ac:dyDescent="0.2">
      <c r="A131" s="78">
        <v>1</v>
      </c>
      <c r="B131" s="79"/>
      <c r="C131" s="79"/>
      <c r="D131" s="43">
        <v>2</v>
      </c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>
        <v>3</v>
      </c>
      <c r="R131" s="43"/>
      <c r="S131" s="43"/>
      <c r="T131" s="43"/>
      <c r="U131" s="43"/>
      <c r="V131" s="43">
        <v>4</v>
      </c>
      <c r="W131" s="43"/>
      <c r="X131" s="43"/>
      <c r="Y131" s="43"/>
      <c r="Z131" s="43"/>
      <c r="AA131" s="43"/>
      <c r="AB131" s="43"/>
      <c r="AC131" s="43"/>
      <c r="AD131" s="43"/>
      <c r="AE131" s="43"/>
      <c r="AF131" s="43">
        <v>5</v>
      </c>
      <c r="AG131" s="43"/>
      <c r="AH131" s="43"/>
      <c r="AI131" s="43"/>
      <c r="AJ131" s="43"/>
      <c r="AK131" s="43">
        <v>6</v>
      </c>
      <c r="AL131" s="43"/>
      <c r="AM131" s="43"/>
      <c r="AN131" s="43"/>
      <c r="AO131" s="43"/>
      <c r="AP131" s="43">
        <v>7</v>
      </c>
      <c r="AQ131" s="43"/>
      <c r="AR131" s="43"/>
      <c r="AS131" s="43"/>
      <c r="AT131" s="43"/>
      <c r="AU131" s="43">
        <v>8</v>
      </c>
      <c r="AV131" s="43"/>
      <c r="AW131" s="43"/>
      <c r="AX131" s="43"/>
      <c r="AY131" s="43"/>
      <c r="AZ131" s="43">
        <v>9</v>
      </c>
      <c r="BA131" s="43"/>
      <c r="BB131" s="43"/>
      <c r="BC131" s="43"/>
      <c r="BD131" s="43"/>
      <c r="BE131" s="43">
        <v>10</v>
      </c>
      <c r="BF131" s="43"/>
      <c r="BG131" s="43"/>
      <c r="BH131" s="43"/>
      <c r="BI131" s="43"/>
      <c r="BJ131" s="43">
        <v>11</v>
      </c>
      <c r="BK131" s="43"/>
      <c r="BL131" s="43"/>
      <c r="BM131" s="43"/>
      <c r="BN131" s="43"/>
      <c r="BO131" s="43">
        <v>12</v>
      </c>
      <c r="BP131" s="43"/>
      <c r="BQ131" s="43"/>
      <c r="BR131" s="43"/>
      <c r="BS131" s="43"/>
      <c r="BT131" s="43">
        <v>13</v>
      </c>
      <c r="BU131" s="43"/>
      <c r="BV131" s="43"/>
      <c r="BW131" s="43"/>
      <c r="BX131" s="43"/>
    </row>
    <row r="132" spans="1:79" ht="10.5" hidden="1" customHeight="1" x14ac:dyDescent="0.2">
      <c r="A132" s="94" t="s">
        <v>154</v>
      </c>
      <c r="B132" s="95"/>
      <c r="C132" s="95"/>
      <c r="D132" s="43" t="s">
        <v>57</v>
      </c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 t="s">
        <v>70</v>
      </c>
      <c r="R132" s="43"/>
      <c r="S132" s="43"/>
      <c r="T132" s="43"/>
      <c r="U132" s="43"/>
      <c r="V132" s="43" t="s">
        <v>71</v>
      </c>
      <c r="W132" s="43"/>
      <c r="X132" s="43"/>
      <c r="Y132" s="43"/>
      <c r="Z132" s="43"/>
      <c r="AA132" s="43"/>
      <c r="AB132" s="43"/>
      <c r="AC132" s="43"/>
      <c r="AD132" s="43"/>
      <c r="AE132" s="43"/>
      <c r="AF132" s="69" t="s">
        <v>111</v>
      </c>
      <c r="AG132" s="69"/>
      <c r="AH132" s="69"/>
      <c r="AI132" s="69"/>
      <c r="AJ132" s="69"/>
      <c r="AK132" s="67" t="s">
        <v>112</v>
      </c>
      <c r="AL132" s="67"/>
      <c r="AM132" s="67"/>
      <c r="AN132" s="67"/>
      <c r="AO132" s="67"/>
      <c r="AP132" s="89" t="s">
        <v>191</v>
      </c>
      <c r="AQ132" s="89"/>
      <c r="AR132" s="89"/>
      <c r="AS132" s="89"/>
      <c r="AT132" s="89"/>
      <c r="AU132" s="69" t="s">
        <v>113</v>
      </c>
      <c r="AV132" s="69"/>
      <c r="AW132" s="69"/>
      <c r="AX132" s="69"/>
      <c r="AY132" s="69"/>
      <c r="AZ132" s="67" t="s">
        <v>114</v>
      </c>
      <c r="BA132" s="67"/>
      <c r="BB132" s="67"/>
      <c r="BC132" s="67"/>
      <c r="BD132" s="67"/>
      <c r="BE132" s="89" t="s">
        <v>191</v>
      </c>
      <c r="BF132" s="89"/>
      <c r="BG132" s="89"/>
      <c r="BH132" s="89"/>
      <c r="BI132" s="89"/>
      <c r="BJ132" s="69" t="s">
        <v>105</v>
      </c>
      <c r="BK132" s="69"/>
      <c r="BL132" s="69"/>
      <c r="BM132" s="69"/>
      <c r="BN132" s="69"/>
      <c r="BO132" s="67" t="s">
        <v>106</v>
      </c>
      <c r="BP132" s="67"/>
      <c r="BQ132" s="67"/>
      <c r="BR132" s="67"/>
      <c r="BS132" s="67"/>
      <c r="BT132" s="89" t="s">
        <v>191</v>
      </c>
      <c r="BU132" s="89"/>
      <c r="BV132" s="89"/>
      <c r="BW132" s="89"/>
      <c r="BX132" s="89"/>
      <c r="CA132" t="s">
        <v>37</v>
      </c>
    </row>
    <row r="133" spans="1:79" s="6" customFormat="1" ht="15" customHeight="1" x14ac:dyDescent="0.2">
      <c r="A133" s="39">
        <v>0</v>
      </c>
      <c r="B133" s="40"/>
      <c r="C133" s="40"/>
      <c r="D133" s="45" t="s">
        <v>190</v>
      </c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CA133" s="6" t="s">
        <v>38</v>
      </c>
    </row>
    <row r="134" spans="1:79" s="25" customFormat="1" ht="28.5" customHeight="1" x14ac:dyDescent="0.2">
      <c r="A134" s="34">
        <v>0</v>
      </c>
      <c r="B134" s="35"/>
      <c r="C134" s="35"/>
      <c r="D134" s="42" t="s">
        <v>192</v>
      </c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8"/>
      <c r="Q134" s="43" t="s">
        <v>193</v>
      </c>
      <c r="R134" s="43"/>
      <c r="S134" s="43"/>
      <c r="T134" s="43"/>
      <c r="U134" s="43"/>
      <c r="V134" s="42" t="s">
        <v>194</v>
      </c>
      <c r="W134" s="37"/>
      <c r="X134" s="37"/>
      <c r="Y134" s="37"/>
      <c r="Z134" s="37"/>
      <c r="AA134" s="37"/>
      <c r="AB134" s="37"/>
      <c r="AC134" s="37"/>
      <c r="AD134" s="37"/>
      <c r="AE134" s="38"/>
      <c r="AF134" s="32">
        <v>4</v>
      </c>
      <c r="AG134" s="32"/>
      <c r="AH134" s="32"/>
      <c r="AI134" s="32"/>
      <c r="AJ134" s="32"/>
      <c r="AK134" s="32">
        <v>0</v>
      </c>
      <c r="AL134" s="32"/>
      <c r="AM134" s="32"/>
      <c r="AN134" s="32"/>
      <c r="AO134" s="32"/>
      <c r="AP134" s="32">
        <v>4</v>
      </c>
      <c r="AQ134" s="32"/>
      <c r="AR134" s="32"/>
      <c r="AS134" s="32"/>
      <c r="AT134" s="32"/>
      <c r="AU134" s="32">
        <v>4</v>
      </c>
      <c r="AV134" s="32"/>
      <c r="AW134" s="32"/>
      <c r="AX134" s="32"/>
      <c r="AY134" s="32"/>
      <c r="AZ134" s="32">
        <v>0</v>
      </c>
      <c r="BA134" s="32"/>
      <c r="BB134" s="32"/>
      <c r="BC134" s="32"/>
      <c r="BD134" s="32"/>
      <c r="BE134" s="32">
        <v>4</v>
      </c>
      <c r="BF134" s="32"/>
      <c r="BG134" s="32"/>
      <c r="BH134" s="32"/>
      <c r="BI134" s="32"/>
      <c r="BJ134" s="32">
        <v>4</v>
      </c>
      <c r="BK134" s="32"/>
      <c r="BL134" s="32"/>
      <c r="BM134" s="32"/>
      <c r="BN134" s="32"/>
      <c r="BO134" s="32">
        <v>0</v>
      </c>
      <c r="BP134" s="32"/>
      <c r="BQ134" s="32"/>
      <c r="BR134" s="32"/>
      <c r="BS134" s="32"/>
      <c r="BT134" s="32">
        <v>4</v>
      </c>
      <c r="BU134" s="32"/>
      <c r="BV134" s="32"/>
      <c r="BW134" s="32"/>
      <c r="BX134" s="32"/>
    </row>
    <row r="135" spans="1:79" s="25" customFormat="1" ht="15" customHeight="1" x14ac:dyDescent="0.2">
      <c r="A135" s="34">
        <v>0</v>
      </c>
      <c r="B135" s="35"/>
      <c r="C135" s="35"/>
      <c r="D135" s="42" t="s">
        <v>195</v>
      </c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8"/>
      <c r="Q135" s="43" t="s">
        <v>193</v>
      </c>
      <c r="R135" s="43"/>
      <c r="S135" s="43"/>
      <c r="T135" s="43"/>
      <c r="U135" s="43"/>
      <c r="V135" s="42" t="s">
        <v>196</v>
      </c>
      <c r="W135" s="37"/>
      <c r="X135" s="37"/>
      <c r="Y135" s="37"/>
      <c r="Z135" s="37"/>
      <c r="AA135" s="37"/>
      <c r="AB135" s="37"/>
      <c r="AC135" s="37"/>
      <c r="AD135" s="37"/>
      <c r="AE135" s="38"/>
      <c r="AF135" s="32">
        <v>8</v>
      </c>
      <c r="AG135" s="32"/>
      <c r="AH135" s="32"/>
      <c r="AI135" s="32"/>
      <c r="AJ135" s="32"/>
      <c r="AK135" s="32">
        <v>0</v>
      </c>
      <c r="AL135" s="32"/>
      <c r="AM135" s="32"/>
      <c r="AN135" s="32"/>
      <c r="AO135" s="32"/>
      <c r="AP135" s="32">
        <v>8</v>
      </c>
      <c r="AQ135" s="32"/>
      <c r="AR135" s="32"/>
      <c r="AS135" s="32"/>
      <c r="AT135" s="32"/>
      <c r="AU135" s="32">
        <v>8</v>
      </c>
      <c r="AV135" s="32"/>
      <c r="AW135" s="32"/>
      <c r="AX135" s="32"/>
      <c r="AY135" s="32"/>
      <c r="AZ135" s="32">
        <v>0</v>
      </c>
      <c r="BA135" s="32"/>
      <c r="BB135" s="32"/>
      <c r="BC135" s="32"/>
      <c r="BD135" s="32"/>
      <c r="BE135" s="32">
        <v>8</v>
      </c>
      <c r="BF135" s="32"/>
      <c r="BG135" s="32"/>
      <c r="BH135" s="32"/>
      <c r="BI135" s="32"/>
      <c r="BJ135" s="32">
        <v>9</v>
      </c>
      <c r="BK135" s="32"/>
      <c r="BL135" s="32"/>
      <c r="BM135" s="32"/>
      <c r="BN135" s="32"/>
      <c r="BO135" s="32">
        <v>0</v>
      </c>
      <c r="BP135" s="32"/>
      <c r="BQ135" s="32"/>
      <c r="BR135" s="32"/>
      <c r="BS135" s="32"/>
      <c r="BT135" s="32">
        <v>9</v>
      </c>
      <c r="BU135" s="32"/>
      <c r="BV135" s="32"/>
      <c r="BW135" s="32"/>
      <c r="BX135" s="32"/>
    </row>
    <row r="136" spans="1:79" s="25" customFormat="1" ht="30" customHeight="1" x14ac:dyDescent="0.2">
      <c r="A136" s="34">
        <v>0</v>
      </c>
      <c r="B136" s="35"/>
      <c r="C136" s="35"/>
      <c r="D136" s="42" t="s">
        <v>197</v>
      </c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8"/>
      <c r="Q136" s="43" t="s">
        <v>193</v>
      </c>
      <c r="R136" s="43"/>
      <c r="S136" s="43"/>
      <c r="T136" s="43"/>
      <c r="U136" s="43"/>
      <c r="V136" s="42" t="s">
        <v>198</v>
      </c>
      <c r="W136" s="37"/>
      <c r="X136" s="37"/>
      <c r="Y136" s="37"/>
      <c r="Z136" s="37"/>
      <c r="AA136" s="37"/>
      <c r="AB136" s="37"/>
      <c r="AC136" s="37"/>
      <c r="AD136" s="37"/>
      <c r="AE136" s="38"/>
      <c r="AF136" s="32">
        <v>22.85</v>
      </c>
      <c r="AG136" s="32"/>
      <c r="AH136" s="32"/>
      <c r="AI136" s="32"/>
      <c r="AJ136" s="32"/>
      <c r="AK136" s="32">
        <v>0</v>
      </c>
      <c r="AL136" s="32"/>
      <c r="AM136" s="32"/>
      <c r="AN136" s="32"/>
      <c r="AO136" s="32"/>
      <c r="AP136" s="32">
        <v>22.85</v>
      </c>
      <c r="AQ136" s="32"/>
      <c r="AR136" s="32"/>
      <c r="AS136" s="32"/>
      <c r="AT136" s="32"/>
      <c r="AU136" s="32">
        <v>22.85</v>
      </c>
      <c r="AV136" s="32"/>
      <c r="AW136" s="32"/>
      <c r="AX136" s="32"/>
      <c r="AY136" s="32"/>
      <c r="AZ136" s="32">
        <v>0</v>
      </c>
      <c r="BA136" s="32"/>
      <c r="BB136" s="32"/>
      <c r="BC136" s="32"/>
      <c r="BD136" s="32"/>
      <c r="BE136" s="32">
        <v>22.85</v>
      </c>
      <c r="BF136" s="32"/>
      <c r="BG136" s="32"/>
      <c r="BH136" s="32"/>
      <c r="BI136" s="32"/>
      <c r="BJ136" s="32">
        <v>22.85</v>
      </c>
      <c r="BK136" s="32"/>
      <c r="BL136" s="32"/>
      <c r="BM136" s="32"/>
      <c r="BN136" s="32"/>
      <c r="BO136" s="32">
        <v>0</v>
      </c>
      <c r="BP136" s="32"/>
      <c r="BQ136" s="32"/>
      <c r="BR136" s="32"/>
      <c r="BS136" s="32"/>
      <c r="BT136" s="32">
        <v>22.85</v>
      </c>
      <c r="BU136" s="32"/>
      <c r="BV136" s="32"/>
      <c r="BW136" s="32"/>
      <c r="BX136" s="32"/>
    </row>
    <row r="137" spans="1:79" s="25" customFormat="1" ht="15" customHeight="1" x14ac:dyDescent="0.2">
      <c r="A137" s="34">
        <v>0</v>
      </c>
      <c r="B137" s="35"/>
      <c r="C137" s="35"/>
      <c r="D137" s="42" t="s">
        <v>199</v>
      </c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8"/>
      <c r="Q137" s="43" t="s">
        <v>193</v>
      </c>
      <c r="R137" s="43"/>
      <c r="S137" s="43"/>
      <c r="T137" s="43"/>
      <c r="U137" s="43"/>
      <c r="V137" s="42" t="s">
        <v>198</v>
      </c>
      <c r="W137" s="37"/>
      <c r="X137" s="37"/>
      <c r="Y137" s="37"/>
      <c r="Z137" s="37"/>
      <c r="AA137" s="37"/>
      <c r="AB137" s="37"/>
      <c r="AC137" s="37"/>
      <c r="AD137" s="37"/>
      <c r="AE137" s="38"/>
      <c r="AF137" s="32">
        <v>19.850000000000001</v>
      </c>
      <c r="AG137" s="32"/>
      <c r="AH137" s="32"/>
      <c r="AI137" s="32"/>
      <c r="AJ137" s="32"/>
      <c r="AK137" s="32">
        <v>0</v>
      </c>
      <c r="AL137" s="32"/>
      <c r="AM137" s="32"/>
      <c r="AN137" s="32"/>
      <c r="AO137" s="32"/>
      <c r="AP137" s="32">
        <v>19.850000000000001</v>
      </c>
      <c r="AQ137" s="32"/>
      <c r="AR137" s="32"/>
      <c r="AS137" s="32"/>
      <c r="AT137" s="32"/>
      <c r="AU137" s="32">
        <v>19.850000000000001</v>
      </c>
      <c r="AV137" s="32"/>
      <c r="AW137" s="32"/>
      <c r="AX137" s="32"/>
      <c r="AY137" s="32"/>
      <c r="AZ137" s="32">
        <v>0</v>
      </c>
      <c r="BA137" s="32"/>
      <c r="BB137" s="32"/>
      <c r="BC137" s="32"/>
      <c r="BD137" s="32"/>
      <c r="BE137" s="32">
        <v>19.850000000000001</v>
      </c>
      <c r="BF137" s="32"/>
      <c r="BG137" s="32"/>
      <c r="BH137" s="32"/>
      <c r="BI137" s="32"/>
      <c r="BJ137" s="32">
        <v>19.850000000000001</v>
      </c>
      <c r="BK137" s="32"/>
      <c r="BL137" s="32"/>
      <c r="BM137" s="32"/>
      <c r="BN137" s="32"/>
      <c r="BO137" s="32">
        <v>0</v>
      </c>
      <c r="BP137" s="32"/>
      <c r="BQ137" s="32"/>
      <c r="BR137" s="32"/>
      <c r="BS137" s="32"/>
      <c r="BT137" s="32">
        <v>19.850000000000001</v>
      </c>
      <c r="BU137" s="32"/>
      <c r="BV137" s="32"/>
      <c r="BW137" s="32"/>
      <c r="BX137" s="32"/>
    </row>
    <row r="138" spans="1:79" s="25" customFormat="1" ht="15" customHeight="1" x14ac:dyDescent="0.2">
      <c r="A138" s="34">
        <v>0</v>
      </c>
      <c r="B138" s="35"/>
      <c r="C138" s="35"/>
      <c r="D138" s="42" t="s">
        <v>200</v>
      </c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8"/>
      <c r="Q138" s="43" t="s">
        <v>193</v>
      </c>
      <c r="R138" s="43"/>
      <c r="S138" s="43"/>
      <c r="T138" s="43"/>
      <c r="U138" s="43"/>
      <c r="V138" s="42" t="s">
        <v>198</v>
      </c>
      <c r="W138" s="37"/>
      <c r="X138" s="37"/>
      <c r="Y138" s="37"/>
      <c r="Z138" s="37"/>
      <c r="AA138" s="37"/>
      <c r="AB138" s="37"/>
      <c r="AC138" s="37"/>
      <c r="AD138" s="37"/>
      <c r="AE138" s="38"/>
      <c r="AF138" s="32">
        <v>3</v>
      </c>
      <c r="AG138" s="32"/>
      <c r="AH138" s="32"/>
      <c r="AI138" s="32"/>
      <c r="AJ138" s="32"/>
      <c r="AK138" s="32">
        <v>0</v>
      </c>
      <c r="AL138" s="32"/>
      <c r="AM138" s="32"/>
      <c r="AN138" s="32"/>
      <c r="AO138" s="32"/>
      <c r="AP138" s="32">
        <v>3</v>
      </c>
      <c r="AQ138" s="32"/>
      <c r="AR138" s="32"/>
      <c r="AS138" s="32"/>
      <c r="AT138" s="32"/>
      <c r="AU138" s="32">
        <v>3</v>
      </c>
      <c r="AV138" s="32"/>
      <c r="AW138" s="32"/>
      <c r="AX138" s="32"/>
      <c r="AY138" s="32"/>
      <c r="AZ138" s="32">
        <v>0</v>
      </c>
      <c r="BA138" s="32"/>
      <c r="BB138" s="32"/>
      <c r="BC138" s="32"/>
      <c r="BD138" s="32"/>
      <c r="BE138" s="32">
        <v>3</v>
      </c>
      <c r="BF138" s="32"/>
      <c r="BG138" s="32"/>
      <c r="BH138" s="32"/>
      <c r="BI138" s="32"/>
      <c r="BJ138" s="32">
        <v>3</v>
      </c>
      <c r="BK138" s="32"/>
      <c r="BL138" s="32"/>
      <c r="BM138" s="32"/>
      <c r="BN138" s="32"/>
      <c r="BO138" s="32">
        <v>0</v>
      </c>
      <c r="BP138" s="32"/>
      <c r="BQ138" s="32"/>
      <c r="BR138" s="32"/>
      <c r="BS138" s="32"/>
      <c r="BT138" s="32">
        <v>3</v>
      </c>
      <c r="BU138" s="32"/>
      <c r="BV138" s="32"/>
      <c r="BW138" s="32"/>
      <c r="BX138" s="32"/>
    </row>
    <row r="139" spans="1:79" s="25" customFormat="1" ht="15" customHeight="1" x14ac:dyDescent="0.2">
      <c r="A139" s="34">
        <v>0</v>
      </c>
      <c r="B139" s="35"/>
      <c r="C139" s="35"/>
      <c r="D139" s="42" t="s">
        <v>201</v>
      </c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8"/>
      <c r="Q139" s="43" t="s">
        <v>193</v>
      </c>
      <c r="R139" s="43"/>
      <c r="S139" s="43"/>
      <c r="T139" s="43"/>
      <c r="U139" s="43"/>
      <c r="V139" s="42" t="s">
        <v>198</v>
      </c>
      <c r="W139" s="37"/>
      <c r="X139" s="37"/>
      <c r="Y139" s="37"/>
      <c r="Z139" s="37"/>
      <c r="AA139" s="37"/>
      <c r="AB139" s="37"/>
      <c r="AC139" s="37"/>
      <c r="AD139" s="37"/>
      <c r="AE139" s="38"/>
      <c r="AF139" s="32">
        <v>6</v>
      </c>
      <c r="AG139" s="32"/>
      <c r="AH139" s="32"/>
      <c r="AI139" s="32"/>
      <c r="AJ139" s="32"/>
      <c r="AK139" s="32">
        <v>0</v>
      </c>
      <c r="AL139" s="32"/>
      <c r="AM139" s="32"/>
      <c r="AN139" s="32"/>
      <c r="AO139" s="32"/>
      <c r="AP139" s="32">
        <v>6</v>
      </c>
      <c r="AQ139" s="32"/>
      <c r="AR139" s="32"/>
      <c r="AS139" s="32"/>
      <c r="AT139" s="32"/>
      <c r="AU139" s="32">
        <v>6</v>
      </c>
      <c r="AV139" s="32"/>
      <c r="AW139" s="32"/>
      <c r="AX139" s="32"/>
      <c r="AY139" s="32"/>
      <c r="AZ139" s="32">
        <v>0</v>
      </c>
      <c r="BA139" s="32"/>
      <c r="BB139" s="32"/>
      <c r="BC139" s="32"/>
      <c r="BD139" s="32"/>
      <c r="BE139" s="32">
        <v>6</v>
      </c>
      <c r="BF139" s="32"/>
      <c r="BG139" s="32"/>
      <c r="BH139" s="32"/>
      <c r="BI139" s="32"/>
      <c r="BJ139" s="32">
        <v>6</v>
      </c>
      <c r="BK139" s="32"/>
      <c r="BL139" s="32"/>
      <c r="BM139" s="32"/>
      <c r="BN139" s="32"/>
      <c r="BO139" s="32">
        <v>0</v>
      </c>
      <c r="BP139" s="32"/>
      <c r="BQ139" s="32"/>
      <c r="BR139" s="32"/>
      <c r="BS139" s="32"/>
      <c r="BT139" s="32">
        <v>6</v>
      </c>
      <c r="BU139" s="32"/>
      <c r="BV139" s="32"/>
      <c r="BW139" s="32"/>
      <c r="BX139" s="32"/>
    </row>
    <row r="140" spans="1:79" s="25" customFormat="1" ht="15" customHeight="1" x14ac:dyDescent="0.2">
      <c r="A140" s="34">
        <v>0</v>
      </c>
      <c r="B140" s="35"/>
      <c r="C140" s="35"/>
      <c r="D140" s="42" t="s">
        <v>202</v>
      </c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8"/>
      <c r="Q140" s="43" t="s">
        <v>193</v>
      </c>
      <c r="R140" s="43"/>
      <c r="S140" s="43"/>
      <c r="T140" s="43"/>
      <c r="U140" s="43"/>
      <c r="V140" s="42" t="s">
        <v>198</v>
      </c>
      <c r="W140" s="37"/>
      <c r="X140" s="37"/>
      <c r="Y140" s="37"/>
      <c r="Z140" s="37"/>
      <c r="AA140" s="37"/>
      <c r="AB140" s="37"/>
      <c r="AC140" s="37"/>
      <c r="AD140" s="37"/>
      <c r="AE140" s="38"/>
      <c r="AF140" s="32">
        <v>16</v>
      </c>
      <c r="AG140" s="32"/>
      <c r="AH140" s="32"/>
      <c r="AI140" s="32"/>
      <c r="AJ140" s="32"/>
      <c r="AK140" s="32">
        <v>0</v>
      </c>
      <c r="AL140" s="32"/>
      <c r="AM140" s="32"/>
      <c r="AN140" s="32"/>
      <c r="AO140" s="32"/>
      <c r="AP140" s="32">
        <v>16</v>
      </c>
      <c r="AQ140" s="32"/>
      <c r="AR140" s="32"/>
      <c r="AS140" s="32"/>
      <c r="AT140" s="32"/>
      <c r="AU140" s="32">
        <v>16</v>
      </c>
      <c r="AV140" s="32"/>
      <c r="AW140" s="32"/>
      <c r="AX140" s="32"/>
      <c r="AY140" s="32"/>
      <c r="AZ140" s="32">
        <v>0</v>
      </c>
      <c r="BA140" s="32"/>
      <c r="BB140" s="32"/>
      <c r="BC140" s="32"/>
      <c r="BD140" s="32"/>
      <c r="BE140" s="32">
        <v>16</v>
      </c>
      <c r="BF140" s="32"/>
      <c r="BG140" s="32"/>
      <c r="BH140" s="32"/>
      <c r="BI140" s="32"/>
      <c r="BJ140" s="32">
        <v>16</v>
      </c>
      <c r="BK140" s="32"/>
      <c r="BL140" s="32"/>
      <c r="BM140" s="32"/>
      <c r="BN140" s="32"/>
      <c r="BO140" s="32">
        <v>0</v>
      </c>
      <c r="BP140" s="32"/>
      <c r="BQ140" s="32"/>
      <c r="BR140" s="32"/>
      <c r="BS140" s="32"/>
      <c r="BT140" s="32">
        <v>16</v>
      </c>
      <c r="BU140" s="32"/>
      <c r="BV140" s="32"/>
      <c r="BW140" s="32"/>
      <c r="BX140" s="32"/>
    </row>
    <row r="141" spans="1:79" s="6" customFormat="1" ht="15" customHeight="1" x14ac:dyDescent="0.2">
      <c r="A141" s="39">
        <v>0</v>
      </c>
      <c r="B141" s="40"/>
      <c r="C141" s="40"/>
      <c r="D141" s="44" t="s">
        <v>203</v>
      </c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30"/>
      <c r="Q141" s="45"/>
      <c r="R141" s="45"/>
      <c r="S141" s="45"/>
      <c r="T141" s="45"/>
      <c r="U141" s="45"/>
      <c r="V141" s="44"/>
      <c r="W141" s="29"/>
      <c r="X141" s="29"/>
      <c r="Y141" s="29"/>
      <c r="Z141" s="29"/>
      <c r="AA141" s="29"/>
      <c r="AB141" s="29"/>
      <c r="AC141" s="29"/>
      <c r="AD141" s="29"/>
      <c r="AE141" s="30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</row>
    <row r="142" spans="1:79" s="25" customFormat="1" ht="42.75" customHeight="1" x14ac:dyDescent="0.2">
      <c r="A142" s="34">
        <v>0</v>
      </c>
      <c r="B142" s="35"/>
      <c r="C142" s="35"/>
      <c r="D142" s="42" t="s">
        <v>204</v>
      </c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8"/>
      <c r="Q142" s="43" t="s">
        <v>205</v>
      </c>
      <c r="R142" s="43"/>
      <c r="S142" s="43"/>
      <c r="T142" s="43"/>
      <c r="U142" s="43"/>
      <c r="V142" s="42" t="s">
        <v>196</v>
      </c>
      <c r="W142" s="37"/>
      <c r="X142" s="37"/>
      <c r="Y142" s="37"/>
      <c r="Z142" s="37"/>
      <c r="AA142" s="37"/>
      <c r="AB142" s="37"/>
      <c r="AC142" s="37"/>
      <c r="AD142" s="37"/>
      <c r="AE142" s="38"/>
      <c r="AF142" s="32">
        <v>124</v>
      </c>
      <c r="AG142" s="32"/>
      <c r="AH142" s="32"/>
      <c r="AI142" s="32"/>
      <c r="AJ142" s="32"/>
      <c r="AK142" s="32">
        <v>0</v>
      </c>
      <c r="AL142" s="32"/>
      <c r="AM142" s="32"/>
      <c r="AN142" s="32"/>
      <c r="AO142" s="32"/>
      <c r="AP142" s="32">
        <v>124</v>
      </c>
      <c r="AQ142" s="32"/>
      <c r="AR142" s="32"/>
      <c r="AS142" s="32"/>
      <c r="AT142" s="32"/>
      <c r="AU142" s="32">
        <v>124</v>
      </c>
      <c r="AV142" s="32"/>
      <c r="AW142" s="32"/>
      <c r="AX142" s="32"/>
      <c r="AY142" s="32"/>
      <c r="AZ142" s="32">
        <v>0</v>
      </c>
      <c r="BA142" s="32"/>
      <c r="BB142" s="32"/>
      <c r="BC142" s="32"/>
      <c r="BD142" s="32"/>
      <c r="BE142" s="32">
        <v>124</v>
      </c>
      <c r="BF142" s="32"/>
      <c r="BG142" s="32"/>
      <c r="BH142" s="32"/>
      <c r="BI142" s="32"/>
      <c r="BJ142" s="32">
        <v>124</v>
      </c>
      <c r="BK142" s="32"/>
      <c r="BL142" s="32"/>
      <c r="BM142" s="32"/>
      <c r="BN142" s="32"/>
      <c r="BO142" s="32">
        <v>0</v>
      </c>
      <c r="BP142" s="32"/>
      <c r="BQ142" s="32"/>
      <c r="BR142" s="32"/>
      <c r="BS142" s="32"/>
      <c r="BT142" s="32">
        <v>124</v>
      </c>
      <c r="BU142" s="32"/>
      <c r="BV142" s="32"/>
      <c r="BW142" s="32"/>
      <c r="BX142" s="32"/>
    </row>
    <row r="143" spans="1:79" s="25" customFormat="1" ht="15" customHeight="1" x14ac:dyDescent="0.2">
      <c r="A143" s="34">
        <v>0</v>
      </c>
      <c r="B143" s="35"/>
      <c r="C143" s="35"/>
      <c r="D143" s="42" t="s">
        <v>206</v>
      </c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8"/>
      <c r="Q143" s="43" t="s">
        <v>193</v>
      </c>
      <c r="R143" s="43"/>
      <c r="S143" s="43"/>
      <c r="T143" s="43"/>
      <c r="U143" s="43"/>
      <c r="V143" s="42" t="s">
        <v>196</v>
      </c>
      <c r="W143" s="37"/>
      <c r="X143" s="37"/>
      <c r="Y143" s="37"/>
      <c r="Z143" s="37"/>
      <c r="AA143" s="37"/>
      <c r="AB143" s="37"/>
      <c r="AC143" s="37"/>
      <c r="AD143" s="37"/>
      <c r="AE143" s="38"/>
      <c r="AF143" s="32">
        <v>47</v>
      </c>
      <c r="AG143" s="32"/>
      <c r="AH143" s="32"/>
      <c r="AI143" s="32"/>
      <c r="AJ143" s="32"/>
      <c r="AK143" s="32">
        <v>0</v>
      </c>
      <c r="AL143" s="32"/>
      <c r="AM143" s="32"/>
      <c r="AN143" s="32"/>
      <c r="AO143" s="32"/>
      <c r="AP143" s="32">
        <v>47</v>
      </c>
      <c r="AQ143" s="32"/>
      <c r="AR143" s="32"/>
      <c r="AS143" s="32"/>
      <c r="AT143" s="32"/>
      <c r="AU143" s="32">
        <v>48</v>
      </c>
      <c r="AV143" s="32"/>
      <c r="AW143" s="32"/>
      <c r="AX143" s="32"/>
      <c r="AY143" s="32"/>
      <c r="AZ143" s="32">
        <v>0</v>
      </c>
      <c r="BA143" s="32"/>
      <c r="BB143" s="32"/>
      <c r="BC143" s="32"/>
      <c r="BD143" s="32"/>
      <c r="BE143" s="32">
        <v>48</v>
      </c>
      <c r="BF143" s="32"/>
      <c r="BG143" s="32"/>
      <c r="BH143" s="32"/>
      <c r="BI143" s="32"/>
      <c r="BJ143" s="32">
        <v>48</v>
      </c>
      <c r="BK143" s="32"/>
      <c r="BL143" s="32"/>
      <c r="BM143" s="32"/>
      <c r="BN143" s="32"/>
      <c r="BO143" s="32">
        <v>0</v>
      </c>
      <c r="BP143" s="32"/>
      <c r="BQ143" s="32"/>
      <c r="BR143" s="32"/>
      <c r="BS143" s="32"/>
      <c r="BT143" s="32">
        <v>48</v>
      </c>
      <c r="BU143" s="32"/>
      <c r="BV143" s="32"/>
      <c r="BW143" s="32"/>
      <c r="BX143" s="32"/>
    </row>
    <row r="144" spans="1:79" s="25" customFormat="1" ht="15" customHeight="1" x14ac:dyDescent="0.2">
      <c r="A144" s="34">
        <v>0</v>
      </c>
      <c r="B144" s="35"/>
      <c r="C144" s="35"/>
      <c r="D144" s="42" t="s">
        <v>207</v>
      </c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8"/>
      <c r="Q144" s="43" t="s">
        <v>193</v>
      </c>
      <c r="R144" s="43"/>
      <c r="S144" s="43"/>
      <c r="T144" s="43"/>
      <c r="U144" s="43"/>
      <c r="V144" s="42" t="s">
        <v>196</v>
      </c>
      <c r="W144" s="37"/>
      <c r="X144" s="37"/>
      <c r="Y144" s="37"/>
      <c r="Z144" s="37"/>
      <c r="AA144" s="37"/>
      <c r="AB144" s="37"/>
      <c r="AC144" s="37"/>
      <c r="AD144" s="37"/>
      <c r="AE144" s="38"/>
      <c r="AF144" s="32">
        <v>77</v>
      </c>
      <c r="AG144" s="32"/>
      <c r="AH144" s="32"/>
      <c r="AI144" s="32"/>
      <c r="AJ144" s="32"/>
      <c r="AK144" s="32">
        <v>0</v>
      </c>
      <c r="AL144" s="32"/>
      <c r="AM144" s="32"/>
      <c r="AN144" s="32"/>
      <c r="AO144" s="32"/>
      <c r="AP144" s="32">
        <v>77</v>
      </c>
      <c r="AQ144" s="32"/>
      <c r="AR144" s="32"/>
      <c r="AS144" s="32"/>
      <c r="AT144" s="32"/>
      <c r="AU144" s="32">
        <v>76</v>
      </c>
      <c r="AV144" s="32"/>
      <c r="AW144" s="32"/>
      <c r="AX144" s="32"/>
      <c r="AY144" s="32"/>
      <c r="AZ144" s="32">
        <v>0</v>
      </c>
      <c r="BA144" s="32"/>
      <c r="BB144" s="32"/>
      <c r="BC144" s="32"/>
      <c r="BD144" s="32"/>
      <c r="BE144" s="32">
        <v>76</v>
      </c>
      <c r="BF144" s="32"/>
      <c r="BG144" s="32"/>
      <c r="BH144" s="32"/>
      <c r="BI144" s="32"/>
      <c r="BJ144" s="32">
        <v>76</v>
      </c>
      <c r="BK144" s="32"/>
      <c r="BL144" s="32"/>
      <c r="BM144" s="32"/>
      <c r="BN144" s="32"/>
      <c r="BO144" s="32">
        <v>0</v>
      </c>
      <c r="BP144" s="32"/>
      <c r="BQ144" s="32"/>
      <c r="BR144" s="32"/>
      <c r="BS144" s="32"/>
      <c r="BT144" s="32">
        <v>76</v>
      </c>
      <c r="BU144" s="32"/>
      <c r="BV144" s="32"/>
      <c r="BW144" s="32"/>
      <c r="BX144" s="32"/>
    </row>
    <row r="145" spans="1:79" s="6" customFormat="1" ht="15" customHeight="1" x14ac:dyDescent="0.2">
      <c r="A145" s="39">
        <v>0</v>
      </c>
      <c r="B145" s="40"/>
      <c r="C145" s="40"/>
      <c r="D145" s="44" t="s">
        <v>208</v>
      </c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30"/>
      <c r="Q145" s="45"/>
      <c r="R145" s="45"/>
      <c r="S145" s="45"/>
      <c r="T145" s="45"/>
      <c r="U145" s="45"/>
      <c r="V145" s="44"/>
      <c r="W145" s="29"/>
      <c r="X145" s="29"/>
      <c r="Y145" s="29"/>
      <c r="Z145" s="29"/>
      <c r="AA145" s="29"/>
      <c r="AB145" s="29"/>
      <c r="AC145" s="29"/>
      <c r="AD145" s="29"/>
      <c r="AE145" s="30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</row>
    <row r="146" spans="1:79" s="25" customFormat="1" ht="15" customHeight="1" x14ac:dyDescent="0.2">
      <c r="A146" s="34">
        <v>0</v>
      </c>
      <c r="B146" s="35"/>
      <c r="C146" s="35"/>
      <c r="D146" s="42" t="s">
        <v>209</v>
      </c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8"/>
      <c r="Q146" s="43" t="s">
        <v>210</v>
      </c>
      <c r="R146" s="43"/>
      <c r="S146" s="43"/>
      <c r="T146" s="43"/>
      <c r="U146" s="43"/>
      <c r="V146" s="42" t="s">
        <v>211</v>
      </c>
      <c r="W146" s="37"/>
      <c r="X146" s="37"/>
      <c r="Y146" s="37"/>
      <c r="Z146" s="37"/>
      <c r="AA146" s="37"/>
      <c r="AB146" s="37"/>
      <c r="AC146" s="37"/>
      <c r="AD146" s="37"/>
      <c r="AE146" s="38"/>
      <c r="AF146" s="32">
        <v>24905</v>
      </c>
      <c r="AG146" s="32"/>
      <c r="AH146" s="32"/>
      <c r="AI146" s="32"/>
      <c r="AJ146" s="32"/>
      <c r="AK146" s="32">
        <v>0</v>
      </c>
      <c r="AL146" s="32"/>
      <c r="AM146" s="32"/>
      <c r="AN146" s="32"/>
      <c r="AO146" s="32"/>
      <c r="AP146" s="32">
        <v>24905</v>
      </c>
      <c r="AQ146" s="32"/>
      <c r="AR146" s="32"/>
      <c r="AS146" s="32"/>
      <c r="AT146" s="32"/>
      <c r="AU146" s="32">
        <v>25642</v>
      </c>
      <c r="AV146" s="32"/>
      <c r="AW146" s="32"/>
      <c r="AX146" s="32"/>
      <c r="AY146" s="32"/>
      <c r="AZ146" s="32">
        <v>0</v>
      </c>
      <c r="BA146" s="32"/>
      <c r="BB146" s="32"/>
      <c r="BC146" s="32"/>
      <c r="BD146" s="32"/>
      <c r="BE146" s="32">
        <v>25642</v>
      </c>
      <c r="BF146" s="32"/>
      <c r="BG146" s="32"/>
      <c r="BH146" s="32"/>
      <c r="BI146" s="32"/>
      <c r="BJ146" s="32">
        <v>22912</v>
      </c>
      <c r="BK146" s="32"/>
      <c r="BL146" s="32"/>
      <c r="BM146" s="32"/>
      <c r="BN146" s="32"/>
      <c r="BO146" s="32">
        <v>0</v>
      </c>
      <c r="BP146" s="32"/>
      <c r="BQ146" s="32"/>
      <c r="BR146" s="32"/>
      <c r="BS146" s="32"/>
      <c r="BT146" s="32">
        <v>22912</v>
      </c>
      <c r="BU146" s="32"/>
      <c r="BV146" s="32"/>
      <c r="BW146" s="32"/>
      <c r="BX146" s="32"/>
    </row>
    <row r="147" spans="1:79" s="25" customFormat="1" ht="15" customHeight="1" x14ac:dyDescent="0.2">
      <c r="A147" s="34">
        <v>0</v>
      </c>
      <c r="B147" s="35"/>
      <c r="C147" s="35"/>
      <c r="D147" s="42" t="s">
        <v>206</v>
      </c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8"/>
      <c r="Q147" s="43" t="s">
        <v>193</v>
      </c>
      <c r="R147" s="43"/>
      <c r="S147" s="43"/>
      <c r="T147" s="43"/>
      <c r="U147" s="43"/>
      <c r="V147" s="42" t="s">
        <v>211</v>
      </c>
      <c r="W147" s="37"/>
      <c r="X147" s="37"/>
      <c r="Y147" s="37"/>
      <c r="Z147" s="37"/>
      <c r="AA147" s="37"/>
      <c r="AB147" s="37"/>
      <c r="AC147" s="37"/>
      <c r="AD147" s="37"/>
      <c r="AE147" s="38"/>
      <c r="AF147" s="32">
        <v>65706</v>
      </c>
      <c r="AG147" s="32"/>
      <c r="AH147" s="32"/>
      <c r="AI147" s="32"/>
      <c r="AJ147" s="32"/>
      <c r="AK147" s="32">
        <v>0</v>
      </c>
      <c r="AL147" s="32"/>
      <c r="AM147" s="32"/>
      <c r="AN147" s="32"/>
      <c r="AO147" s="32"/>
      <c r="AP147" s="32">
        <v>65706</v>
      </c>
      <c r="AQ147" s="32"/>
      <c r="AR147" s="32"/>
      <c r="AS147" s="32"/>
      <c r="AT147" s="32"/>
      <c r="AU147" s="32">
        <v>66242</v>
      </c>
      <c r="AV147" s="32"/>
      <c r="AW147" s="32"/>
      <c r="AX147" s="32"/>
      <c r="AY147" s="32"/>
      <c r="AZ147" s="32">
        <v>0</v>
      </c>
      <c r="BA147" s="32"/>
      <c r="BB147" s="32"/>
      <c r="BC147" s="32"/>
      <c r="BD147" s="32"/>
      <c r="BE147" s="32">
        <v>66242</v>
      </c>
      <c r="BF147" s="32"/>
      <c r="BG147" s="32"/>
      <c r="BH147" s="32"/>
      <c r="BI147" s="32"/>
      <c r="BJ147" s="32">
        <v>59189</v>
      </c>
      <c r="BK147" s="32"/>
      <c r="BL147" s="32"/>
      <c r="BM147" s="32"/>
      <c r="BN147" s="32"/>
      <c r="BO147" s="32">
        <v>0</v>
      </c>
      <c r="BP147" s="32"/>
      <c r="BQ147" s="32"/>
      <c r="BR147" s="32"/>
      <c r="BS147" s="32"/>
      <c r="BT147" s="32">
        <v>59189</v>
      </c>
      <c r="BU147" s="32"/>
      <c r="BV147" s="32"/>
      <c r="BW147" s="32"/>
      <c r="BX147" s="32"/>
    </row>
    <row r="148" spans="1:79" s="25" customFormat="1" ht="15" customHeight="1" x14ac:dyDescent="0.2">
      <c r="A148" s="34">
        <v>0</v>
      </c>
      <c r="B148" s="35"/>
      <c r="C148" s="35"/>
      <c r="D148" s="42" t="s">
        <v>207</v>
      </c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8"/>
      <c r="Q148" s="43" t="s">
        <v>193</v>
      </c>
      <c r="R148" s="43"/>
      <c r="S148" s="43"/>
      <c r="T148" s="43"/>
      <c r="U148" s="43"/>
      <c r="V148" s="42" t="s">
        <v>211</v>
      </c>
      <c r="W148" s="37"/>
      <c r="X148" s="37"/>
      <c r="Y148" s="37"/>
      <c r="Z148" s="37"/>
      <c r="AA148" s="37"/>
      <c r="AB148" s="37"/>
      <c r="AC148" s="37"/>
      <c r="AD148" s="37"/>
      <c r="AE148" s="38"/>
      <c r="AF148" s="32">
        <v>40106</v>
      </c>
      <c r="AG148" s="32"/>
      <c r="AH148" s="32"/>
      <c r="AI148" s="32"/>
      <c r="AJ148" s="32"/>
      <c r="AK148" s="32">
        <v>0</v>
      </c>
      <c r="AL148" s="32"/>
      <c r="AM148" s="32"/>
      <c r="AN148" s="32"/>
      <c r="AO148" s="32"/>
      <c r="AP148" s="32">
        <v>40106</v>
      </c>
      <c r="AQ148" s="32"/>
      <c r="AR148" s="32"/>
      <c r="AS148" s="32"/>
      <c r="AT148" s="32"/>
      <c r="AU148" s="32">
        <v>41837</v>
      </c>
      <c r="AV148" s="32"/>
      <c r="AW148" s="32"/>
      <c r="AX148" s="32"/>
      <c r="AY148" s="32"/>
      <c r="AZ148" s="32">
        <v>0</v>
      </c>
      <c r="BA148" s="32"/>
      <c r="BB148" s="32"/>
      <c r="BC148" s="32"/>
      <c r="BD148" s="32"/>
      <c r="BE148" s="32">
        <v>41837</v>
      </c>
      <c r="BF148" s="32"/>
      <c r="BG148" s="32"/>
      <c r="BH148" s="32"/>
      <c r="BI148" s="32"/>
      <c r="BJ148" s="32">
        <v>37383</v>
      </c>
      <c r="BK148" s="32"/>
      <c r="BL148" s="32"/>
      <c r="BM148" s="32"/>
      <c r="BN148" s="32"/>
      <c r="BO148" s="32">
        <v>0</v>
      </c>
      <c r="BP148" s="32"/>
      <c r="BQ148" s="32"/>
      <c r="BR148" s="32"/>
      <c r="BS148" s="32"/>
      <c r="BT148" s="32">
        <v>37383</v>
      </c>
      <c r="BU148" s="32"/>
      <c r="BV148" s="32"/>
      <c r="BW148" s="32"/>
      <c r="BX148" s="32"/>
    </row>
    <row r="149" spans="1:79" s="6" customFormat="1" ht="15" customHeight="1" x14ac:dyDescent="0.2">
      <c r="A149" s="39">
        <v>0</v>
      </c>
      <c r="B149" s="40"/>
      <c r="C149" s="40"/>
      <c r="D149" s="44" t="s">
        <v>212</v>
      </c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30"/>
      <c r="Q149" s="45"/>
      <c r="R149" s="45"/>
      <c r="S149" s="45"/>
      <c r="T149" s="45"/>
      <c r="U149" s="45"/>
      <c r="V149" s="44"/>
      <c r="W149" s="29"/>
      <c r="X149" s="29"/>
      <c r="Y149" s="29"/>
      <c r="Z149" s="29"/>
      <c r="AA149" s="29"/>
      <c r="AB149" s="29"/>
      <c r="AC149" s="29"/>
      <c r="AD149" s="29"/>
      <c r="AE149" s="30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</row>
    <row r="150" spans="1:79" s="25" customFormat="1" ht="71.25" customHeight="1" x14ac:dyDescent="0.2">
      <c r="A150" s="34">
        <v>0</v>
      </c>
      <c r="B150" s="35"/>
      <c r="C150" s="35"/>
      <c r="D150" s="42" t="s">
        <v>213</v>
      </c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8"/>
      <c r="Q150" s="43" t="s">
        <v>214</v>
      </c>
      <c r="R150" s="43"/>
      <c r="S150" s="43"/>
      <c r="T150" s="43"/>
      <c r="U150" s="43"/>
      <c r="V150" s="42" t="s">
        <v>211</v>
      </c>
      <c r="W150" s="37"/>
      <c r="X150" s="37"/>
      <c r="Y150" s="37"/>
      <c r="Z150" s="37"/>
      <c r="AA150" s="37"/>
      <c r="AB150" s="37"/>
      <c r="AC150" s="37"/>
      <c r="AD150" s="37"/>
      <c r="AE150" s="38"/>
      <c r="AF150" s="32">
        <v>0</v>
      </c>
      <c r="AG150" s="32"/>
      <c r="AH150" s="32"/>
      <c r="AI150" s="32"/>
      <c r="AJ150" s="32"/>
      <c r="AK150" s="32">
        <v>1.2</v>
      </c>
      <c r="AL150" s="32"/>
      <c r="AM150" s="32"/>
      <c r="AN150" s="32"/>
      <c r="AO150" s="32"/>
      <c r="AP150" s="32">
        <v>1.2</v>
      </c>
      <c r="AQ150" s="32"/>
      <c r="AR150" s="32"/>
      <c r="AS150" s="32"/>
      <c r="AT150" s="32"/>
      <c r="AU150" s="32">
        <v>0</v>
      </c>
      <c r="AV150" s="32"/>
      <c r="AW150" s="32"/>
      <c r="AX150" s="32"/>
      <c r="AY150" s="32"/>
      <c r="AZ150" s="32">
        <v>1.9</v>
      </c>
      <c r="BA150" s="32"/>
      <c r="BB150" s="32"/>
      <c r="BC150" s="32"/>
      <c r="BD150" s="32"/>
      <c r="BE150" s="32">
        <v>1.9</v>
      </c>
      <c r="BF150" s="32"/>
      <c r="BG150" s="32"/>
      <c r="BH150" s="32"/>
      <c r="BI150" s="32"/>
      <c r="BJ150" s="32">
        <v>0</v>
      </c>
      <c r="BK150" s="32"/>
      <c r="BL150" s="32"/>
      <c r="BM150" s="32"/>
      <c r="BN150" s="32"/>
      <c r="BO150" s="32">
        <v>1.5</v>
      </c>
      <c r="BP150" s="32"/>
      <c r="BQ150" s="32"/>
      <c r="BR150" s="32"/>
      <c r="BS150" s="32"/>
      <c r="BT150" s="32">
        <v>1.5</v>
      </c>
      <c r="BU150" s="32"/>
      <c r="BV150" s="32"/>
      <c r="BW150" s="32"/>
      <c r="BX150" s="32"/>
    </row>
    <row r="152" spans="1:79" ht="14.25" customHeight="1" x14ac:dyDescent="0.2">
      <c r="A152" s="66" t="s">
        <v>277</v>
      </c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  <c r="AK152" s="66"/>
      <c r="AL152" s="66"/>
      <c r="AM152" s="66"/>
      <c r="AN152" s="66"/>
      <c r="AO152" s="66"/>
      <c r="AP152" s="66"/>
      <c r="AQ152" s="66"/>
      <c r="AR152" s="66"/>
      <c r="AS152" s="66"/>
      <c r="AT152" s="66"/>
      <c r="AU152" s="66"/>
      <c r="AV152" s="66"/>
      <c r="AW152" s="66"/>
      <c r="AX152" s="66"/>
      <c r="AY152" s="66"/>
      <c r="AZ152" s="66"/>
      <c r="BA152" s="66"/>
      <c r="BB152" s="66"/>
      <c r="BC152" s="66"/>
      <c r="BD152" s="66"/>
      <c r="BE152" s="66"/>
      <c r="BF152" s="66"/>
      <c r="BG152" s="66"/>
      <c r="BH152" s="66"/>
      <c r="BI152" s="66"/>
      <c r="BJ152" s="66"/>
      <c r="BK152" s="66"/>
      <c r="BL152" s="66"/>
    </row>
    <row r="153" spans="1:79" ht="23.1" customHeight="1" x14ac:dyDescent="0.2">
      <c r="A153" s="83" t="s">
        <v>6</v>
      </c>
      <c r="B153" s="84"/>
      <c r="C153" s="84"/>
      <c r="D153" s="43" t="s">
        <v>9</v>
      </c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 t="s">
        <v>8</v>
      </c>
      <c r="R153" s="43"/>
      <c r="S153" s="43"/>
      <c r="T153" s="43"/>
      <c r="U153" s="43"/>
      <c r="V153" s="43" t="s">
        <v>7</v>
      </c>
      <c r="W153" s="43"/>
      <c r="X153" s="43"/>
      <c r="Y153" s="43"/>
      <c r="Z153" s="43"/>
      <c r="AA153" s="43"/>
      <c r="AB153" s="43"/>
      <c r="AC153" s="43"/>
      <c r="AD153" s="43"/>
      <c r="AE153" s="43"/>
      <c r="AF153" s="78" t="s">
        <v>268</v>
      </c>
      <c r="AG153" s="79"/>
      <c r="AH153" s="79"/>
      <c r="AI153" s="79"/>
      <c r="AJ153" s="79"/>
      <c r="AK153" s="79"/>
      <c r="AL153" s="79"/>
      <c r="AM153" s="79"/>
      <c r="AN153" s="79"/>
      <c r="AO153" s="79"/>
      <c r="AP153" s="79"/>
      <c r="AQ153" s="79"/>
      <c r="AR153" s="79"/>
      <c r="AS153" s="79"/>
      <c r="AT153" s="80"/>
      <c r="AU153" s="78" t="s">
        <v>273</v>
      </c>
      <c r="AV153" s="79"/>
      <c r="AW153" s="79"/>
      <c r="AX153" s="79"/>
      <c r="AY153" s="79"/>
      <c r="AZ153" s="79"/>
      <c r="BA153" s="79"/>
      <c r="BB153" s="79"/>
      <c r="BC153" s="79"/>
      <c r="BD153" s="79"/>
      <c r="BE153" s="79"/>
      <c r="BF153" s="79"/>
      <c r="BG153" s="79"/>
      <c r="BH153" s="79"/>
      <c r="BI153" s="80"/>
    </row>
    <row r="154" spans="1:79" ht="28.5" customHeight="1" x14ac:dyDescent="0.2">
      <c r="A154" s="86"/>
      <c r="B154" s="87"/>
      <c r="C154" s="87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 t="s">
        <v>4</v>
      </c>
      <c r="AG154" s="43"/>
      <c r="AH154" s="43"/>
      <c r="AI154" s="43"/>
      <c r="AJ154" s="43"/>
      <c r="AK154" s="43" t="s">
        <v>3</v>
      </c>
      <c r="AL154" s="43"/>
      <c r="AM154" s="43"/>
      <c r="AN154" s="43"/>
      <c r="AO154" s="43"/>
      <c r="AP154" s="43" t="s">
        <v>123</v>
      </c>
      <c r="AQ154" s="43"/>
      <c r="AR154" s="43"/>
      <c r="AS154" s="43"/>
      <c r="AT154" s="43"/>
      <c r="AU154" s="43" t="s">
        <v>4</v>
      </c>
      <c r="AV154" s="43"/>
      <c r="AW154" s="43"/>
      <c r="AX154" s="43"/>
      <c r="AY154" s="43"/>
      <c r="AZ154" s="43" t="s">
        <v>3</v>
      </c>
      <c r="BA154" s="43"/>
      <c r="BB154" s="43"/>
      <c r="BC154" s="43"/>
      <c r="BD154" s="43"/>
      <c r="BE154" s="43" t="s">
        <v>90</v>
      </c>
      <c r="BF154" s="43"/>
      <c r="BG154" s="43"/>
      <c r="BH154" s="43"/>
      <c r="BI154" s="43"/>
    </row>
    <row r="155" spans="1:79" ht="15" customHeight="1" x14ac:dyDescent="0.2">
      <c r="A155" s="78">
        <v>1</v>
      </c>
      <c r="B155" s="79"/>
      <c r="C155" s="79"/>
      <c r="D155" s="43">
        <v>2</v>
      </c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>
        <v>3</v>
      </c>
      <c r="R155" s="43"/>
      <c r="S155" s="43"/>
      <c r="T155" s="43"/>
      <c r="U155" s="43"/>
      <c r="V155" s="43">
        <v>4</v>
      </c>
      <c r="W155" s="43"/>
      <c r="X155" s="43"/>
      <c r="Y155" s="43"/>
      <c r="Z155" s="43"/>
      <c r="AA155" s="43"/>
      <c r="AB155" s="43"/>
      <c r="AC155" s="43"/>
      <c r="AD155" s="43"/>
      <c r="AE155" s="43"/>
      <c r="AF155" s="43">
        <v>5</v>
      </c>
      <c r="AG155" s="43"/>
      <c r="AH155" s="43"/>
      <c r="AI155" s="43"/>
      <c r="AJ155" s="43"/>
      <c r="AK155" s="43">
        <v>6</v>
      </c>
      <c r="AL155" s="43"/>
      <c r="AM155" s="43"/>
      <c r="AN155" s="43"/>
      <c r="AO155" s="43"/>
      <c r="AP155" s="43">
        <v>7</v>
      </c>
      <c r="AQ155" s="43"/>
      <c r="AR155" s="43"/>
      <c r="AS155" s="43"/>
      <c r="AT155" s="43"/>
      <c r="AU155" s="43">
        <v>8</v>
      </c>
      <c r="AV155" s="43"/>
      <c r="AW155" s="43"/>
      <c r="AX155" s="43"/>
      <c r="AY155" s="43"/>
      <c r="AZ155" s="43">
        <v>9</v>
      </c>
      <c r="BA155" s="43"/>
      <c r="BB155" s="43"/>
      <c r="BC155" s="43"/>
      <c r="BD155" s="43"/>
      <c r="BE155" s="43">
        <v>10</v>
      </c>
      <c r="BF155" s="43"/>
      <c r="BG155" s="43"/>
      <c r="BH155" s="43"/>
      <c r="BI155" s="43"/>
    </row>
    <row r="156" spans="1:79" ht="15.75" hidden="1" customHeight="1" x14ac:dyDescent="0.2">
      <c r="A156" s="94" t="s">
        <v>154</v>
      </c>
      <c r="B156" s="95"/>
      <c r="C156" s="95"/>
      <c r="D156" s="43" t="s">
        <v>57</v>
      </c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 t="s">
        <v>70</v>
      </c>
      <c r="R156" s="43"/>
      <c r="S156" s="43"/>
      <c r="T156" s="43"/>
      <c r="U156" s="43"/>
      <c r="V156" s="43" t="s">
        <v>71</v>
      </c>
      <c r="W156" s="43"/>
      <c r="X156" s="43"/>
      <c r="Y156" s="43"/>
      <c r="Z156" s="43"/>
      <c r="AA156" s="43"/>
      <c r="AB156" s="43"/>
      <c r="AC156" s="43"/>
      <c r="AD156" s="43"/>
      <c r="AE156" s="43"/>
      <c r="AF156" s="69" t="s">
        <v>107</v>
      </c>
      <c r="AG156" s="69"/>
      <c r="AH156" s="69"/>
      <c r="AI156" s="69"/>
      <c r="AJ156" s="69"/>
      <c r="AK156" s="67" t="s">
        <v>108</v>
      </c>
      <c r="AL156" s="67"/>
      <c r="AM156" s="67"/>
      <c r="AN156" s="67"/>
      <c r="AO156" s="67"/>
      <c r="AP156" s="89" t="s">
        <v>191</v>
      </c>
      <c r="AQ156" s="89"/>
      <c r="AR156" s="89"/>
      <c r="AS156" s="89"/>
      <c r="AT156" s="89"/>
      <c r="AU156" s="69" t="s">
        <v>109</v>
      </c>
      <c r="AV156" s="69"/>
      <c r="AW156" s="69"/>
      <c r="AX156" s="69"/>
      <c r="AY156" s="69"/>
      <c r="AZ156" s="67" t="s">
        <v>110</v>
      </c>
      <c r="BA156" s="67"/>
      <c r="BB156" s="67"/>
      <c r="BC156" s="67"/>
      <c r="BD156" s="67"/>
      <c r="BE156" s="89" t="s">
        <v>191</v>
      </c>
      <c r="BF156" s="89"/>
      <c r="BG156" s="89"/>
      <c r="BH156" s="89"/>
      <c r="BI156" s="89"/>
      <c r="CA156" t="s">
        <v>39</v>
      </c>
    </row>
    <row r="157" spans="1:79" s="6" customFormat="1" ht="14.25" x14ac:dyDescent="0.2">
      <c r="A157" s="39">
        <v>0</v>
      </c>
      <c r="B157" s="40"/>
      <c r="C157" s="40"/>
      <c r="D157" s="45" t="s">
        <v>190</v>
      </c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CA157" s="6" t="s">
        <v>40</v>
      </c>
    </row>
    <row r="158" spans="1:79" s="25" customFormat="1" ht="28.5" customHeight="1" x14ac:dyDescent="0.2">
      <c r="A158" s="34">
        <v>0</v>
      </c>
      <c r="B158" s="35"/>
      <c r="C158" s="35"/>
      <c r="D158" s="42" t="s">
        <v>192</v>
      </c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8"/>
      <c r="Q158" s="43" t="s">
        <v>193</v>
      </c>
      <c r="R158" s="43"/>
      <c r="S158" s="43"/>
      <c r="T158" s="43"/>
      <c r="U158" s="43"/>
      <c r="V158" s="42" t="s">
        <v>194</v>
      </c>
      <c r="W158" s="37"/>
      <c r="X158" s="37"/>
      <c r="Y158" s="37"/>
      <c r="Z158" s="37"/>
      <c r="AA158" s="37"/>
      <c r="AB158" s="37"/>
      <c r="AC158" s="37"/>
      <c r="AD158" s="37"/>
      <c r="AE158" s="38"/>
      <c r="AF158" s="32">
        <v>4</v>
      </c>
      <c r="AG158" s="32"/>
      <c r="AH158" s="32"/>
      <c r="AI158" s="32"/>
      <c r="AJ158" s="32"/>
      <c r="AK158" s="32">
        <v>0</v>
      </c>
      <c r="AL158" s="32"/>
      <c r="AM158" s="32"/>
      <c r="AN158" s="32"/>
      <c r="AO158" s="32"/>
      <c r="AP158" s="32">
        <v>4</v>
      </c>
      <c r="AQ158" s="32"/>
      <c r="AR158" s="32"/>
      <c r="AS158" s="32"/>
      <c r="AT158" s="32"/>
      <c r="AU158" s="32">
        <v>4</v>
      </c>
      <c r="AV158" s="32"/>
      <c r="AW158" s="32"/>
      <c r="AX158" s="32"/>
      <c r="AY158" s="32"/>
      <c r="AZ158" s="32">
        <v>0</v>
      </c>
      <c r="BA158" s="32"/>
      <c r="BB158" s="32"/>
      <c r="BC158" s="32"/>
      <c r="BD158" s="32"/>
      <c r="BE158" s="32">
        <v>4</v>
      </c>
      <c r="BF158" s="32"/>
      <c r="BG158" s="32"/>
      <c r="BH158" s="32"/>
      <c r="BI158" s="32"/>
    </row>
    <row r="159" spans="1:79" s="25" customFormat="1" ht="15" customHeight="1" x14ac:dyDescent="0.2">
      <c r="A159" s="34">
        <v>0</v>
      </c>
      <c r="B159" s="35"/>
      <c r="C159" s="35"/>
      <c r="D159" s="42" t="s">
        <v>195</v>
      </c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8"/>
      <c r="Q159" s="43" t="s">
        <v>193</v>
      </c>
      <c r="R159" s="43"/>
      <c r="S159" s="43"/>
      <c r="T159" s="43"/>
      <c r="U159" s="43"/>
      <c r="V159" s="42" t="s">
        <v>196</v>
      </c>
      <c r="W159" s="37"/>
      <c r="X159" s="37"/>
      <c r="Y159" s="37"/>
      <c r="Z159" s="37"/>
      <c r="AA159" s="37"/>
      <c r="AB159" s="37"/>
      <c r="AC159" s="37"/>
      <c r="AD159" s="37"/>
      <c r="AE159" s="38"/>
      <c r="AF159" s="32">
        <v>9</v>
      </c>
      <c r="AG159" s="32"/>
      <c r="AH159" s="32"/>
      <c r="AI159" s="32"/>
      <c r="AJ159" s="32"/>
      <c r="AK159" s="32">
        <v>0</v>
      </c>
      <c r="AL159" s="32"/>
      <c r="AM159" s="32"/>
      <c r="AN159" s="32"/>
      <c r="AO159" s="32"/>
      <c r="AP159" s="32">
        <v>9</v>
      </c>
      <c r="AQ159" s="32"/>
      <c r="AR159" s="32"/>
      <c r="AS159" s="32"/>
      <c r="AT159" s="32"/>
      <c r="AU159" s="32">
        <v>9</v>
      </c>
      <c r="AV159" s="32"/>
      <c r="AW159" s="32"/>
      <c r="AX159" s="32"/>
      <c r="AY159" s="32"/>
      <c r="AZ159" s="32">
        <v>0</v>
      </c>
      <c r="BA159" s="32"/>
      <c r="BB159" s="32"/>
      <c r="BC159" s="32"/>
      <c r="BD159" s="32"/>
      <c r="BE159" s="32">
        <v>9</v>
      </c>
      <c r="BF159" s="32"/>
      <c r="BG159" s="32"/>
      <c r="BH159" s="32"/>
      <c r="BI159" s="32"/>
    </row>
    <row r="160" spans="1:79" s="25" customFormat="1" ht="30" customHeight="1" x14ac:dyDescent="0.2">
      <c r="A160" s="34">
        <v>0</v>
      </c>
      <c r="B160" s="35"/>
      <c r="C160" s="35"/>
      <c r="D160" s="42" t="s">
        <v>197</v>
      </c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8"/>
      <c r="Q160" s="43" t="s">
        <v>193</v>
      </c>
      <c r="R160" s="43"/>
      <c r="S160" s="43"/>
      <c r="T160" s="43"/>
      <c r="U160" s="43"/>
      <c r="V160" s="42" t="s">
        <v>198</v>
      </c>
      <c r="W160" s="37"/>
      <c r="X160" s="37"/>
      <c r="Y160" s="37"/>
      <c r="Z160" s="37"/>
      <c r="AA160" s="37"/>
      <c r="AB160" s="37"/>
      <c r="AC160" s="37"/>
      <c r="AD160" s="37"/>
      <c r="AE160" s="38"/>
      <c r="AF160" s="32">
        <v>22.85</v>
      </c>
      <c r="AG160" s="32"/>
      <c r="AH160" s="32"/>
      <c r="AI160" s="32"/>
      <c r="AJ160" s="32"/>
      <c r="AK160" s="32">
        <v>0</v>
      </c>
      <c r="AL160" s="32"/>
      <c r="AM160" s="32"/>
      <c r="AN160" s="32"/>
      <c r="AO160" s="32"/>
      <c r="AP160" s="32">
        <v>22.85</v>
      </c>
      <c r="AQ160" s="32"/>
      <c r="AR160" s="32"/>
      <c r="AS160" s="32"/>
      <c r="AT160" s="32"/>
      <c r="AU160" s="32">
        <v>22.85</v>
      </c>
      <c r="AV160" s="32"/>
      <c r="AW160" s="32"/>
      <c r="AX160" s="32"/>
      <c r="AY160" s="32"/>
      <c r="AZ160" s="32">
        <v>0</v>
      </c>
      <c r="BA160" s="32"/>
      <c r="BB160" s="32"/>
      <c r="BC160" s="32"/>
      <c r="BD160" s="32"/>
      <c r="BE160" s="32">
        <v>22.85</v>
      </c>
      <c r="BF160" s="32"/>
      <c r="BG160" s="32"/>
      <c r="BH160" s="32"/>
      <c r="BI160" s="32"/>
    </row>
    <row r="161" spans="1:64" s="25" customFormat="1" ht="15" customHeight="1" x14ac:dyDescent="0.2">
      <c r="A161" s="34">
        <v>0</v>
      </c>
      <c r="B161" s="35"/>
      <c r="C161" s="35"/>
      <c r="D161" s="42" t="s">
        <v>199</v>
      </c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8"/>
      <c r="Q161" s="43" t="s">
        <v>193</v>
      </c>
      <c r="R161" s="43"/>
      <c r="S161" s="43"/>
      <c r="T161" s="43"/>
      <c r="U161" s="43"/>
      <c r="V161" s="42" t="s">
        <v>198</v>
      </c>
      <c r="W161" s="37"/>
      <c r="X161" s="37"/>
      <c r="Y161" s="37"/>
      <c r="Z161" s="37"/>
      <c r="AA161" s="37"/>
      <c r="AB161" s="37"/>
      <c r="AC161" s="37"/>
      <c r="AD161" s="37"/>
      <c r="AE161" s="38"/>
      <c r="AF161" s="32">
        <v>19.850000000000001</v>
      </c>
      <c r="AG161" s="32"/>
      <c r="AH161" s="32"/>
      <c r="AI161" s="32"/>
      <c r="AJ161" s="32"/>
      <c r="AK161" s="32">
        <v>0</v>
      </c>
      <c r="AL161" s="32"/>
      <c r="AM161" s="32"/>
      <c r="AN161" s="32"/>
      <c r="AO161" s="32"/>
      <c r="AP161" s="32">
        <v>19.850000000000001</v>
      </c>
      <c r="AQ161" s="32"/>
      <c r="AR161" s="32"/>
      <c r="AS161" s="32"/>
      <c r="AT161" s="32"/>
      <c r="AU161" s="32">
        <v>19.850000000000001</v>
      </c>
      <c r="AV161" s="32"/>
      <c r="AW161" s="32"/>
      <c r="AX161" s="32"/>
      <c r="AY161" s="32"/>
      <c r="AZ161" s="32">
        <v>0</v>
      </c>
      <c r="BA161" s="32"/>
      <c r="BB161" s="32"/>
      <c r="BC161" s="32"/>
      <c r="BD161" s="32"/>
      <c r="BE161" s="32">
        <v>19.850000000000001</v>
      </c>
      <c r="BF161" s="32"/>
      <c r="BG161" s="32"/>
      <c r="BH161" s="32"/>
      <c r="BI161" s="32"/>
    </row>
    <row r="162" spans="1:64" s="25" customFormat="1" ht="15" x14ac:dyDescent="0.2">
      <c r="A162" s="34">
        <v>0</v>
      </c>
      <c r="B162" s="35"/>
      <c r="C162" s="35"/>
      <c r="D162" s="42" t="s">
        <v>200</v>
      </c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8"/>
      <c r="Q162" s="43" t="s">
        <v>193</v>
      </c>
      <c r="R162" s="43"/>
      <c r="S162" s="43"/>
      <c r="T162" s="43"/>
      <c r="U162" s="43"/>
      <c r="V162" s="42" t="s">
        <v>198</v>
      </c>
      <c r="W162" s="37"/>
      <c r="X162" s="37"/>
      <c r="Y162" s="37"/>
      <c r="Z162" s="37"/>
      <c r="AA162" s="37"/>
      <c r="AB162" s="37"/>
      <c r="AC162" s="37"/>
      <c r="AD162" s="37"/>
      <c r="AE162" s="38"/>
      <c r="AF162" s="32">
        <v>3</v>
      </c>
      <c r="AG162" s="32"/>
      <c r="AH162" s="32"/>
      <c r="AI162" s="32"/>
      <c r="AJ162" s="32"/>
      <c r="AK162" s="32">
        <v>0</v>
      </c>
      <c r="AL162" s="32"/>
      <c r="AM162" s="32"/>
      <c r="AN162" s="32"/>
      <c r="AO162" s="32"/>
      <c r="AP162" s="32">
        <v>3</v>
      </c>
      <c r="AQ162" s="32"/>
      <c r="AR162" s="32"/>
      <c r="AS162" s="32"/>
      <c r="AT162" s="32"/>
      <c r="AU162" s="32">
        <v>3</v>
      </c>
      <c r="AV162" s="32"/>
      <c r="AW162" s="32"/>
      <c r="AX162" s="32"/>
      <c r="AY162" s="32"/>
      <c r="AZ162" s="32">
        <v>0</v>
      </c>
      <c r="BA162" s="32"/>
      <c r="BB162" s="32"/>
      <c r="BC162" s="32"/>
      <c r="BD162" s="32"/>
      <c r="BE162" s="32">
        <v>3</v>
      </c>
      <c r="BF162" s="32"/>
      <c r="BG162" s="32"/>
      <c r="BH162" s="32"/>
      <c r="BI162" s="32"/>
    </row>
    <row r="163" spans="1:64" s="25" customFormat="1" ht="15" x14ac:dyDescent="0.2">
      <c r="A163" s="34">
        <v>0</v>
      </c>
      <c r="B163" s="35"/>
      <c r="C163" s="35"/>
      <c r="D163" s="42" t="s">
        <v>201</v>
      </c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8"/>
      <c r="Q163" s="43" t="s">
        <v>193</v>
      </c>
      <c r="R163" s="43"/>
      <c r="S163" s="43"/>
      <c r="T163" s="43"/>
      <c r="U163" s="43"/>
      <c r="V163" s="42" t="s">
        <v>198</v>
      </c>
      <c r="W163" s="37"/>
      <c r="X163" s="37"/>
      <c r="Y163" s="37"/>
      <c r="Z163" s="37"/>
      <c r="AA163" s="37"/>
      <c r="AB163" s="37"/>
      <c r="AC163" s="37"/>
      <c r="AD163" s="37"/>
      <c r="AE163" s="38"/>
      <c r="AF163" s="32">
        <v>6</v>
      </c>
      <c r="AG163" s="32"/>
      <c r="AH163" s="32"/>
      <c r="AI163" s="32"/>
      <c r="AJ163" s="32"/>
      <c r="AK163" s="32">
        <v>0</v>
      </c>
      <c r="AL163" s="32"/>
      <c r="AM163" s="32"/>
      <c r="AN163" s="32"/>
      <c r="AO163" s="32"/>
      <c r="AP163" s="32">
        <v>6</v>
      </c>
      <c r="AQ163" s="32"/>
      <c r="AR163" s="32"/>
      <c r="AS163" s="32"/>
      <c r="AT163" s="32"/>
      <c r="AU163" s="32">
        <v>6</v>
      </c>
      <c r="AV163" s="32"/>
      <c r="AW163" s="32"/>
      <c r="AX163" s="32"/>
      <c r="AY163" s="32"/>
      <c r="AZ163" s="32">
        <v>0</v>
      </c>
      <c r="BA163" s="32"/>
      <c r="BB163" s="32"/>
      <c r="BC163" s="32"/>
      <c r="BD163" s="32"/>
      <c r="BE163" s="32">
        <v>6</v>
      </c>
      <c r="BF163" s="32"/>
      <c r="BG163" s="32"/>
      <c r="BH163" s="32"/>
      <c r="BI163" s="32"/>
    </row>
    <row r="164" spans="1:64" s="25" customFormat="1" ht="15" x14ac:dyDescent="0.2">
      <c r="A164" s="34">
        <v>0</v>
      </c>
      <c r="B164" s="35"/>
      <c r="C164" s="35"/>
      <c r="D164" s="42" t="s">
        <v>202</v>
      </c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8"/>
      <c r="Q164" s="43" t="s">
        <v>193</v>
      </c>
      <c r="R164" s="43"/>
      <c r="S164" s="43"/>
      <c r="T164" s="43"/>
      <c r="U164" s="43"/>
      <c r="V164" s="42" t="s">
        <v>198</v>
      </c>
      <c r="W164" s="37"/>
      <c r="X164" s="37"/>
      <c r="Y164" s="37"/>
      <c r="Z164" s="37"/>
      <c r="AA164" s="37"/>
      <c r="AB164" s="37"/>
      <c r="AC164" s="37"/>
      <c r="AD164" s="37"/>
      <c r="AE164" s="38"/>
      <c r="AF164" s="32">
        <v>16</v>
      </c>
      <c r="AG164" s="32"/>
      <c r="AH164" s="32"/>
      <c r="AI164" s="32"/>
      <c r="AJ164" s="32"/>
      <c r="AK164" s="32">
        <v>0</v>
      </c>
      <c r="AL164" s="32"/>
      <c r="AM164" s="32"/>
      <c r="AN164" s="32"/>
      <c r="AO164" s="32"/>
      <c r="AP164" s="32">
        <v>16</v>
      </c>
      <c r="AQ164" s="32"/>
      <c r="AR164" s="32"/>
      <c r="AS164" s="32"/>
      <c r="AT164" s="32"/>
      <c r="AU164" s="32">
        <v>16</v>
      </c>
      <c r="AV164" s="32"/>
      <c r="AW164" s="32"/>
      <c r="AX164" s="32"/>
      <c r="AY164" s="32"/>
      <c r="AZ164" s="32">
        <v>0</v>
      </c>
      <c r="BA164" s="32"/>
      <c r="BB164" s="32"/>
      <c r="BC164" s="32"/>
      <c r="BD164" s="32"/>
      <c r="BE164" s="32">
        <v>16</v>
      </c>
      <c r="BF164" s="32"/>
      <c r="BG164" s="32"/>
      <c r="BH164" s="32"/>
      <c r="BI164" s="32"/>
    </row>
    <row r="165" spans="1:64" s="6" customFormat="1" ht="14.25" x14ac:dyDescent="0.2">
      <c r="A165" s="39">
        <v>0</v>
      </c>
      <c r="B165" s="40"/>
      <c r="C165" s="40"/>
      <c r="D165" s="44" t="s">
        <v>203</v>
      </c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30"/>
      <c r="Q165" s="45"/>
      <c r="R165" s="45"/>
      <c r="S165" s="45"/>
      <c r="T165" s="45"/>
      <c r="U165" s="45"/>
      <c r="V165" s="44"/>
      <c r="W165" s="29"/>
      <c r="X165" s="29"/>
      <c r="Y165" s="29"/>
      <c r="Z165" s="29"/>
      <c r="AA165" s="29"/>
      <c r="AB165" s="29"/>
      <c r="AC165" s="29"/>
      <c r="AD165" s="29"/>
      <c r="AE165" s="30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</row>
    <row r="166" spans="1:64" s="25" customFormat="1" ht="42.75" customHeight="1" x14ac:dyDescent="0.2">
      <c r="A166" s="34">
        <v>0</v>
      </c>
      <c r="B166" s="35"/>
      <c r="C166" s="35"/>
      <c r="D166" s="42" t="s">
        <v>204</v>
      </c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8"/>
      <c r="Q166" s="43" t="s">
        <v>205</v>
      </c>
      <c r="R166" s="43"/>
      <c r="S166" s="43"/>
      <c r="T166" s="43"/>
      <c r="U166" s="43"/>
      <c r="V166" s="42" t="s">
        <v>196</v>
      </c>
      <c r="W166" s="37"/>
      <c r="X166" s="37"/>
      <c r="Y166" s="37"/>
      <c r="Z166" s="37"/>
      <c r="AA166" s="37"/>
      <c r="AB166" s="37"/>
      <c r="AC166" s="37"/>
      <c r="AD166" s="37"/>
      <c r="AE166" s="38"/>
      <c r="AF166" s="32">
        <v>124</v>
      </c>
      <c r="AG166" s="32"/>
      <c r="AH166" s="32"/>
      <c r="AI166" s="32"/>
      <c r="AJ166" s="32"/>
      <c r="AK166" s="32">
        <v>0</v>
      </c>
      <c r="AL166" s="32"/>
      <c r="AM166" s="32"/>
      <c r="AN166" s="32"/>
      <c r="AO166" s="32"/>
      <c r="AP166" s="32">
        <v>124</v>
      </c>
      <c r="AQ166" s="32"/>
      <c r="AR166" s="32"/>
      <c r="AS166" s="32"/>
      <c r="AT166" s="32"/>
      <c r="AU166" s="32">
        <v>124</v>
      </c>
      <c r="AV166" s="32"/>
      <c r="AW166" s="32"/>
      <c r="AX166" s="32"/>
      <c r="AY166" s="32"/>
      <c r="AZ166" s="32">
        <v>0</v>
      </c>
      <c r="BA166" s="32"/>
      <c r="BB166" s="32"/>
      <c r="BC166" s="32"/>
      <c r="BD166" s="32"/>
      <c r="BE166" s="32">
        <v>124</v>
      </c>
      <c r="BF166" s="32"/>
      <c r="BG166" s="32"/>
      <c r="BH166" s="32"/>
      <c r="BI166" s="32"/>
    </row>
    <row r="167" spans="1:64" s="25" customFormat="1" ht="15" x14ac:dyDescent="0.2">
      <c r="A167" s="34">
        <v>0</v>
      </c>
      <c r="B167" s="35"/>
      <c r="C167" s="35"/>
      <c r="D167" s="42" t="s">
        <v>206</v>
      </c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8"/>
      <c r="Q167" s="43" t="s">
        <v>193</v>
      </c>
      <c r="R167" s="43"/>
      <c r="S167" s="43"/>
      <c r="T167" s="43"/>
      <c r="U167" s="43"/>
      <c r="V167" s="42" t="s">
        <v>196</v>
      </c>
      <c r="W167" s="37"/>
      <c r="X167" s="37"/>
      <c r="Y167" s="37"/>
      <c r="Z167" s="37"/>
      <c r="AA167" s="37"/>
      <c r="AB167" s="37"/>
      <c r="AC167" s="37"/>
      <c r="AD167" s="37"/>
      <c r="AE167" s="38"/>
      <c r="AF167" s="32">
        <v>48</v>
      </c>
      <c r="AG167" s="32"/>
      <c r="AH167" s="32"/>
      <c r="AI167" s="32"/>
      <c r="AJ167" s="32"/>
      <c r="AK167" s="32">
        <v>0</v>
      </c>
      <c r="AL167" s="32"/>
      <c r="AM167" s="32"/>
      <c r="AN167" s="32"/>
      <c r="AO167" s="32"/>
      <c r="AP167" s="32">
        <v>48</v>
      </c>
      <c r="AQ167" s="32"/>
      <c r="AR167" s="32"/>
      <c r="AS167" s="32"/>
      <c r="AT167" s="32"/>
      <c r="AU167" s="32">
        <v>48</v>
      </c>
      <c r="AV167" s="32"/>
      <c r="AW167" s="32"/>
      <c r="AX167" s="32"/>
      <c r="AY167" s="32"/>
      <c r="AZ167" s="32">
        <v>0</v>
      </c>
      <c r="BA167" s="32"/>
      <c r="BB167" s="32"/>
      <c r="BC167" s="32"/>
      <c r="BD167" s="32"/>
      <c r="BE167" s="32">
        <v>48</v>
      </c>
      <c r="BF167" s="32"/>
      <c r="BG167" s="32"/>
      <c r="BH167" s="32"/>
      <c r="BI167" s="32"/>
    </row>
    <row r="168" spans="1:64" s="25" customFormat="1" ht="15" x14ac:dyDescent="0.2">
      <c r="A168" s="34">
        <v>0</v>
      </c>
      <c r="B168" s="35"/>
      <c r="C168" s="35"/>
      <c r="D168" s="42" t="s">
        <v>207</v>
      </c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8"/>
      <c r="Q168" s="43" t="s">
        <v>193</v>
      </c>
      <c r="R168" s="43"/>
      <c r="S168" s="43"/>
      <c r="T168" s="43"/>
      <c r="U168" s="43"/>
      <c r="V168" s="42" t="s">
        <v>196</v>
      </c>
      <c r="W168" s="37"/>
      <c r="X168" s="37"/>
      <c r="Y168" s="37"/>
      <c r="Z168" s="37"/>
      <c r="AA168" s="37"/>
      <c r="AB168" s="37"/>
      <c r="AC168" s="37"/>
      <c r="AD168" s="37"/>
      <c r="AE168" s="38"/>
      <c r="AF168" s="32">
        <v>76</v>
      </c>
      <c r="AG168" s="32"/>
      <c r="AH168" s="32"/>
      <c r="AI168" s="32"/>
      <c r="AJ168" s="32"/>
      <c r="AK168" s="32">
        <v>0</v>
      </c>
      <c r="AL168" s="32"/>
      <c r="AM168" s="32"/>
      <c r="AN168" s="32"/>
      <c r="AO168" s="32"/>
      <c r="AP168" s="32">
        <v>76</v>
      </c>
      <c r="AQ168" s="32"/>
      <c r="AR168" s="32"/>
      <c r="AS168" s="32"/>
      <c r="AT168" s="32"/>
      <c r="AU168" s="32">
        <v>76</v>
      </c>
      <c r="AV168" s="32"/>
      <c r="AW168" s="32"/>
      <c r="AX168" s="32"/>
      <c r="AY168" s="32"/>
      <c r="AZ168" s="32">
        <v>0</v>
      </c>
      <c r="BA168" s="32"/>
      <c r="BB168" s="32"/>
      <c r="BC168" s="32"/>
      <c r="BD168" s="32"/>
      <c r="BE168" s="32">
        <v>76</v>
      </c>
      <c r="BF168" s="32"/>
      <c r="BG168" s="32"/>
      <c r="BH168" s="32"/>
      <c r="BI168" s="32"/>
    </row>
    <row r="169" spans="1:64" s="6" customFormat="1" ht="14.25" x14ac:dyDescent="0.2">
      <c r="A169" s="39">
        <v>0</v>
      </c>
      <c r="B169" s="40"/>
      <c r="C169" s="40"/>
      <c r="D169" s="44" t="s">
        <v>208</v>
      </c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30"/>
      <c r="Q169" s="45"/>
      <c r="R169" s="45"/>
      <c r="S169" s="45"/>
      <c r="T169" s="45"/>
      <c r="U169" s="45"/>
      <c r="V169" s="44"/>
      <c r="W169" s="29"/>
      <c r="X169" s="29"/>
      <c r="Y169" s="29"/>
      <c r="Z169" s="29"/>
      <c r="AA169" s="29"/>
      <c r="AB169" s="29"/>
      <c r="AC169" s="29"/>
      <c r="AD169" s="29"/>
      <c r="AE169" s="30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</row>
    <row r="170" spans="1:64" s="25" customFormat="1" ht="14.25" customHeight="1" x14ac:dyDescent="0.2">
      <c r="A170" s="34">
        <v>0</v>
      </c>
      <c r="B170" s="35"/>
      <c r="C170" s="35"/>
      <c r="D170" s="42" t="s">
        <v>209</v>
      </c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8"/>
      <c r="Q170" s="43" t="s">
        <v>210</v>
      </c>
      <c r="R170" s="43"/>
      <c r="S170" s="43"/>
      <c r="T170" s="43"/>
      <c r="U170" s="43"/>
      <c r="V170" s="42" t="s">
        <v>211</v>
      </c>
      <c r="W170" s="37"/>
      <c r="X170" s="37"/>
      <c r="Y170" s="37"/>
      <c r="Z170" s="37"/>
      <c r="AA170" s="37"/>
      <c r="AB170" s="37"/>
      <c r="AC170" s="37"/>
      <c r="AD170" s="37"/>
      <c r="AE170" s="38"/>
      <c r="AF170" s="32">
        <v>22912</v>
      </c>
      <c r="AG170" s="32"/>
      <c r="AH170" s="32"/>
      <c r="AI170" s="32"/>
      <c r="AJ170" s="32"/>
      <c r="AK170" s="32">
        <v>0</v>
      </c>
      <c r="AL170" s="32"/>
      <c r="AM170" s="32"/>
      <c r="AN170" s="32"/>
      <c r="AO170" s="32"/>
      <c r="AP170" s="32">
        <v>22912</v>
      </c>
      <c r="AQ170" s="32"/>
      <c r="AR170" s="32"/>
      <c r="AS170" s="32"/>
      <c r="AT170" s="32"/>
      <c r="AU170" s="32">
        <v>22912</v>
      </c>
      <c r="AV170" s="32"/>
      <c r="AW170" s="32"/>
      <c r="AX170" s="32"/>
      <c r="AY170" s="32"/>
      <c r="AZ170" s="32">
        <v>0</v>
      </c>
      <c r="BA170" s="32"/>
      <c r="BB170" s="32"/>
      <c r="BC170" s="32"/>
      <c r="BD170" s="32"/>
      <c r="BE170" s="32">
        <v>22912</v>
      </c>
      <c r="BF170" s="32"/>
      <c r="BG170" s="32"/>
      <c r="BH170" s="32"/>
      <c r="BI170" s="32"/>
    </row>
    <row r="171" spans="1:64" s="25" customFormat="1" ht="15" x14ac:dyDescent="0.2">
      <c r="A171" s="34">
        <v>0</v>
      </c>
      <c r="B171" s="35"/>
      <c r="C171" s="35"/>
      <c r="D171" s="42" t="s">
        <v>206</v>
      </c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8"/>
      <c r="Q171" s="43" t="s">
        <v>193</v>
      </c>
      <c r="R171" s="43"/>
      <c r="S171" s="43"/>
      <c r="T171" s="43"/>
      <c r="U171" s="43"/>
      <c r="V171" s="42" t="s">
        <v>211</v>
      </c>
      <c r="W171" s="37"/>
      <c r="X171" s="37"/>
      <c r="Y171" s="37"/>
      <c r="Z171" s="37"/>
      <c r="AA171" s="37"/>
      <c r="AB171" s="37"/>
      <c r="AC171" s="37"/>
      <c r="AD171" s="37"/>
      <c r="AE171" s="38"/>
      <c r="AF171" s="32">
        <v>59189</v>
      </c>
      <c r="AG171" s="32"/>
      <c r="AH171" s="32"/>
      <c r="AI171" s="32"/>
      <c r="AJ171" s="32"/>
      <c r="AK171" s="32">
        <v>0</v>
      </c>
      <c r="AL171" s="32"/>
      <c r="AM171" s="32"/>
      <c r="AN171" s="32"/>
      <c r="AO171" s="32"/>
      <c r="AP171" s="32">
        <v>59189</v>
      </c>
      <c r="AQ171" s="32"/>
      <c r="AR171" s="32"/>
      <c r="AS171" s="32"/>
      <c r="AT171" s="32"/>
      <c r="AU171" s="32">
        <v>59189</v>
      </c>
      <c r="AV171" s="32"/>
      <c r="AW171" s="32"/>
      <c r="AX171" s="32"/>
      <c r="AY171" s="32"/>
      <c r="AZ171" s="32">
        <v>0</v>
      </c>
      <c r="BA171" s="32"/>
      <c r="BB171" s="32"/>
      <c r="BC171" s="32"/>
      <c r="BD171" s="32"/>
      <c r="BE171" s="32">
        <v>59189</v>
      </c>
      <c r="BF171" s="32"/>
      <c r="BG171" s="32"/>
      <c r="BH171" s="32"/>
      <c r="BI171" s="32"/>
    </row>
    <row r="172" spans="1:64" s="25" customFormat="1" ht="15" x14ac:dyDescent="0.2">
      <c r="A172" s="34">
        <v>0</v>
      </c>
      <c r="B172" s="35"/>
      <c r="C172" s="35"/>
      <c r="D172" s="42" t="s">
        <v>207</v>
      </c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8"/>
      <c r="Q172" s="43" t="s">
        <v>193</v>
      </c>
      <c r="R172" s="43"/>
      <c r="S172" s="43"/>
      <c r="T172" s="43"/>
      <c r="U172" s="43"/>
      <c r="V172" s="42" t="s">
        <v>211</v>
      </c>
      <c r="W172" s="37"/>
      <c r="X172" s="37"/>
      <c r="Y172" s="37"/>
      <c r="Z172" s="37"/>
      <c r="AA172" s="37"/>
      <c r="AB172" s="37"/>
      <c r="AC172" s="37"/>
      <c r="AD172" s="37"/>
      <c r="AE172" s="38"/>
      <c r="AF172" s="32">
        <v>37383</v>
      </c>
      <c r="AG172" s="32"/>
      <c r="AH172" s="32"/>
      <c r="AI172" s="32"/>
      <c r="AJ172" s="32"/>
      <c r="AK172" s="32">
        <v>0</v>
      </c>
      <c r="AL172" s="32"/>
      <c r="AM172" s="32"/>
      <c r="AN172" s="32"/>
      <c r="AO172" s="32"/>
      <c r="AP172" s="32">
        <v>37383</v>
      </c>
      <c r="AQ172" s="32"/>
      <c r="AR172" s="32"/>
      <c r="AS172" s="32"/>
      <c r="AT172" s="32"/>
      <c r="AU172" s="32">
        <v>37383</v>
      </c>
      <c r="AV172" s="32"/>
      <c r="AW172" s="32"/>
      <c r="AX172" s="32"/>
      <c r="AY172" s="32"/>
      <c r="AZ172" s="32">
        <v>0</v>
      </c>
      <c r="BA172" s="32"/>
      <c r="BB172" s="32"/>
      <c r="BC172" s="32"/>
      <c r="BD172" s="32"/>
      <c r="BE172" s="32">
        <v>37383</v>
      </c>
      <c r="BF172" s="32"/>
      <c r="BG172" s="32"/>
      <c r="BH172" s="32"/>
      <c r="BI172" s="32"/>
    </row>
    <row r="173" spans="1:64" s="6" customFormat="1" ht="14.25" x14ac:dyDescent="0.2">
      <c r="A173" s="39">
        <v>0</v>
      </c>
      <c r="B173" s="40"/>
      <c r="C173" s="40"/>
      <c r="D173" s="44" t="s">
        <v>212</v>
      </c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30"/>
      <c r="Q173" s="45"/>
      <c r="R173" s="45"/>
      <c r="S173" s="45"/>
      <c r="T173" s="45"/>
      <c r="U173" s="45"/>
      <c r="V173" s="44"/>
      <c r="W173" s="29"/>
      <c r="X173" s="29"/>
      <c r="Y173" s="29"/>
      <c r="Z173" s="29"/>
      <c r="AA173" s="29"/>
      <c r="AB173" s="29"/>
      <c r="AC173" s="29"/>
      <c r="AD173" s="29"/>
      <c r="AE173" s="30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</row>
    <row r="174" spans="1:64" s="25" customFormat="1" ht="71.25" customHeight="1" x14ac:dyDescent="0.2">
      <c r="A174" s="34">
        <v>0</v>
      </c>
      <c r="B174" s="35"/>
      <c r="C174" s="35"/>
      <c r="D174" s="42" t="s">
        <v>213</v>
      </c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8"/>
      <c r="Q174" s="43" t="s">
        <v>214</v>
      </c>
      <c r="R174" s="43"/>
      <c r="S174" s="43"/>
      <c r="T174" s="43"/>
      <c r="U174" s="43"/>
      <c r="V174" s="42" t="s">
        <v>211</v>
      </c>
      <c r="W174" s="37"/>
      <c r="X174" s="37"/>
      <c r="Y174" s="37"/>
      <c r="Z174" s="37"/>
      <c r="AA174" s="37"/>
      <c r="AB174" s="37"/>
      <c r="AC174" s="37"/>
      <c r="AD174" s="37"/>
      <c r="AE174" s="38"/>
      <c r="AF174" s="32">
        <v>0</v>
      </c>
      <c r="AG174" s="32"/>
      <c r="AH174" s="32"/>
      <c r="AI174" s="32"/>
      <c r="AJ174" s="32"/>
      <c r="AK174" s="32">
        <v>1.5</v>
      </c>
      <c r="AL174" s="32"/>
      <c r="AM174" s="32"/>
      <c r="AN174" s="32"/>
      <c r="AO174" s="32"/>
      <c r="AP174" s="32">
        <v>1.5</v>
      </c>
      <c r="AQ174" s="32"/>
      <c r="AR174" s="32"/>
      <c r="AS174" s="32"/>
      <c r="AT174" s="32"/>
      <c r="AU174" s="32">
        <v>0</v>
      </c>
      <c r="AV174" s="32"/>
      <c r="AW174" s="32"/>
      <c r="AX174" s="32"/>
      <c r="AY174" s="32"/>
      <c r="AZ174" s="32">
        <v>1.5</v>
      </c>
      <c r="BA174" s="32"/>
      <c r="BB174" s="32"/>
      <c r="BC174" s="32"/>
      <c r="BD174" s="32"/>
      <c r="BE174" s="32">
        <v>1.5</v>
      </c>
      <c r="BF174" s="32"/>
      <c r="BG174" s="32"/>
      <c r="BH174" s="32"/>
      <c r="BI174" s="32"/>
    </row>
    <row r="176" spans="1:64" ht="14.25" customHeight="1" x14ac:dyDescent="0.2">
      <c r="A176" s="66" t="s">
        <v>124</v>
      </c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  <c r="AR176" s="66"/>
      <c r="AS176" s="66"/>
      <c r="AT176" s="66"/>
      <c r="AU176" s="66"/>
      <c r="AV176" s="66"/>
      <c r="AW176" s="66"/>
      <c r="AX176" s="66"/>
      <c r="AY176" s="66"/>
      <c r="AZ176" s="66"/>
      <c r="BA176" s="66"/>
      <c r="BB176" s="66"/>
      <c r="BC176" s="66"/>
      <c r="BD176" s="66"/>
      <c r="BE176" s="66"/>
      <c r="BF176" s="66"/>
      <c r="BG176" s="66"/>
      <c r="BH176" s="66"/>
      <c r="BI176" s="66"/>
      <c r="BJ176" s="66"/>
      <c r="BK176" s="66"/>
      <c r="BL176" s="66"/>
    </row>
    <row r="177" spans="1:79" ht="15" customHeight="1" x14ac:dyDescent="0.2">
      <c r="A177" s="81" t="s">
        <v>246</v>
      </c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  <c r="AK177" s="81"/>
      <c r="AL177" s="81"/>
      <c r="AM177" s="81"/>
      <c r="AN177" s="81"/>
      <c r="AO177" s="81"/>
      <c r="AP177" s="81"/>
      <c r="AQ177" s="81"/>
      <c r="AR177" s="81"/>
      <c r="AS177" s="81"/>
      <c r="AT177" s="81"/>
      <c r="AU177" s="81"/>
      <c r="AV177" s="81"/>
      <c r="AW177" s="81"/>
      <c r="AX177" s="81"/>
      <c r="AY177" s="81"/>
      <c r="AZ177" s="81"/>
      <c r="BA177" s="81"/>
      <c r="BB177" s="81"/>
      <c r="BC177" s="81"/>
      <c r="BD177" s="81"/>
      <c r="BE177" s="81"/>
      <c r="BF177" s="81"/>
      <c r="BG177" s="81"/>
      <c r="BH177" s="81"/>
      <c r="BI177" s="81"/>
      <c r="BJ177" s="81"/>
      <c r="BK177" s="81"/>
      <c r="BL177" s="81"/>
      <c r="BM177" s="81"/>
      <c r="BN177" s="81"/>
      <c r="BO177" s="81"/>
      <c r="BP177" s="81"/>
      <c r="BQ177" s="81"/>
      <c r="BR177" s="81"/>
    </row>
    <row r="178" spans="1:79" ht="12.95" customHeight="1" x14ac:dyDescent="0.2">
      <c r="A178" s="83" t="s">
        <v>19</v>
      </c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5"/>
      <c r="U178" s="43" t="s">
        <v>247</v>
      </c>
      <c r="V178" s="43"/>
      <c r="W178" s="43"/>
      <c r="X178" s="43"/>
      <c r="Y178" s="43"/>
      <c r="Z178" s="43"/>
      <c r="AA178" s="43"/>
      <c r="AB178" s="43"/>
      <c r="AC178" s="43"/>
      <c r="AD178" s="43"/>
      <c r="AE178" s="43" t="s">
        <v>250</v>
      </c>
      <c r="AF178" s="43"/>
      <c r="AG178" s="43"/>
      <c r="AH178" s="43"/>
      <c r="AI178" s="43"/>
      <c r="AJ178" s="43"/>
      <c r="AK178" s="43"/>
      <c r="AL178" s="43"/>
      <c r="AM178" s="43"/>
      <c r="AN178" s="43"/>
      <c r="AO178" s="43" t="s">
        <v>257</v>
      </c>
      <c r="AP178" s="43"/>
      <c r="AQ178" s="43"/>
      <c r="AR178" s="43"/>
      <c r="AS178" s="43"/>
      <c r="AT178" s="43"/>
      <c r="AU178" s="43"/>
      <c r="AV178" s="43"/>
      <c r="AW178" s="43"/>
      <c r="AX178" s="43"/>
      <c r="AY178" s="43" t="s">
        <v>268</v>
      </c>
      <c r="AZ178" s="43"/>
      <c r="BA178" s="43"/>
      <c r="BB178" s="43"/>
      <c r="BC178" s="43"/>
      <c r="BD178" s="43"/>
      <c r="BE178" s="43"/>
      <c r="BF178" s="43"/>
      <c r="BG178" s="43"/>
      <c r="BH178" s="43"/>
      <c r="BI178" s="43" t="s">
        <v>273</v>
      </c>
      <c r="BJ178" s="43"/>
      <c r="BK178" s="43"/>
      <c r="BL178" s="43"/>
      <c r="BM178" s="43"/>
      <c r="BN178" s="43"/>
      <c r="BO178" s="43"/>
      <c r="BP178" s="43"/>
      <c r="BQ178" s="43"/>
      <c r="BR178" s="43"/>
    </row>
    <row r="179" spans="1:79" ht="30" customHeight="1" x14ac:dyDescent="0.2">
      <c r="A179" s="86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8"/>
      <c r="U179" s="43" t="s">
        <v>4</v>
      </c>
      <c r="V179" s="43"/>
      <c r="W179" s="43"/>
      <c r="X179" s="43"/>
      <c r="Y179" s="43"/>
      <c r="Z179" s="43" t="s">
        <v>3</v>
      </c>
      <c r="AA179" s="43"/>
      <c r="AB179" s="43"/>
      <c r="AC179" s="43"/>
      <c r="AD179" s="43"/>
      <c r="AE179" s="43" t="s">
        <v>4</v>
      </c>
      <c r="AF179" s="43"/>
      <c r="AG179" s="43"/>
      <c r="AH179" s="43"/>
      <c r="AI179" s="43"/>
      <c r="AJ179" s="43" t="s">
        <v>3</v>
      </c>
      <c r="AK179" s="43"/>
      <c r="AL179" s="43"/>
      <c r="AM179" s="43"/>
      <c r="AN179" s="43"/>
      <c r="AO179" s="43" t="s">
        <v>4</v>
      </c>
      <c r="AP179" s="43"/>
      <c r="AQ179" s="43"/>
      <c r="AR179" s="43"/>
      <c r="AS179" s="43"/>
      <c r="AT179" s="43" t="s">
        <v>3</v>
      </c>
      <c r="AU179" s="43"/>
      <c r="AV179" s="43"/>
      <c r="AW179" s="43"/>
      <c r="AX179" s="43"/>
      <c r="AY179" s="43" t="s">
        <v>4</v>
      </c>
      <c r="AZ179" s="43"/>
      <c r="BA179" s="43"/>
      <c r="BB179" s="43"/>
      <c r="BC179" s="43"/>
      <c r="BD179" s="43" t="s">
        <v>3</v>
      </c>
      <c r="BE179" s="43"/>
      <c r="BF179" s="43"/>
      <c r="BG179" s="43"/>
      <c r="BH179" s="43"/>
      <c r="BI179" s="43" t="s">
        <v>4</v>
      </c>
      <c r="BJ179" s="43"/>
      <c r="BK179" s="43"/>
      <c r="BL179" s="43"/>
      <c r="BM179" s="43"/>
      <c r="BN179" s="43" t="s">
        <v>3</v>
      </c>
      <c r="BO179" s="43"/>
      <c r="BP179" s="43"/>
      <c r="BQ179" s="43"/>
      <c r="BR179" s="43"/>
    </row>
    <row r="180" spans="1:79" ht="15" customHeight="1" x14ac:dyDescent="0.2">
      <c r="A180" s="78">
        <v>1</v>
      </c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80"/>
      <c r="U180" s="43">
        <v>2</v>
      </c>
      <c r="V180" s="43"/>
      <c r="W180" s="43"/>
      <c r="X180" s="43"/>
      <c r="Y180" s="43"/>
      <c r="Z180" s="43">
        <v>3</v>
      </c>
      <c r="AA180" s="43"/>
      <c r="AB180" s="43"/>
      <c r="AC180" s="43"/>
      <c r="AD180" s="43"/>
      <c r="AE180" s="43">
        <v>4</v>
      </c>
      <c r="AF180" s="43"/>
      <c r="AG180" s="43"/>
      <c r="AH180" s="43"/>
      <c r="AI180" s="43"/>
      <c r="AJ180" s="43">
        <v>5</v>
      </c>
      <c r="AK180" s="43"/>
      <c r="AL180" s="43"/>
      <c r="AM180" s="43"/>
      <c r="AN180" s="43"/>
      <c r="AO180" s="43">
        <v>6</v>
      </c>
      <c r="AP180" s="43"/>
      <c r="AQ180" s="43"/>
      <c r="AR180" s="43"/>
      <c r="AS180" s="43"/>
      <c r="AT180" s="43">
        <v>7</v>
      </c>
      <c r="AU180" s="43"/>
      <c r="AV180" s="43"/>
      <c r="AW180" s="43"/>
      <c r="AX180" s="43"/>
      <c r="AY180" s="43">
        <v>8</v>
      </c>
      <c r="AZ180" s="43"/>
      <c r="BA180" s="43"/>
      <c r="BB180" s="43"/>
      <c r="BC180" s="43"/>
      <c r="BD180" s="43">
        <v>9</v>
      </c>
      <c r="BE180" s="43"/>
      <c r="BF180" s="43"/>
      <c r="BG180" s="43"/>
      <c r="BH180" s="43"/>
      <c r="BI180" s="43">
        <v>10</v>
      </c>
      <c r="BJ180" s="43"/>
      <c r="BK180" s="43"/>
      <c r="BL180" s="43"/>
      <c r="BM180" s="43"/>
      <c r="BN180" s="43">
        <v>11</v>
      </c>
      <c r="BO180" s="43"/>
      <c r="BP180" s="43"/>
      <c r="BQ180" s="43"/>
      <c r="BR180" s="43"/>
    </row>
    <row r="181" spans="1:79" s="1" customFormat="1" ht="15.75" hidden="1" customHeight="1" x14ac:dyDescent="0.2">
      <c r="A181" s="94" t="s">
        <v>57</v>
      </c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6"/>
      <c r="U181" s="69" t="s">
        <v>65</v>
      </c>
      <c r="V181" s="69"/>
      <c r="W181" s="69"/>
      <c r="X181" s="69"/>
      <c r="Y181" s="69"/>
      <c r="Z181" s="67" t="s">
        <v>66</v>
      </c>
      <c r="AA181" s="67"/>
      <c r="AB181" s="67"/>
      <c r="AC181" s="67"/>
      <c r="AD181" s="67"/>
      <c r="AE181" s="69" t="s">
        <v>67</v>
      </c>
      <c r="AF181" s="69"/>
      <c r="AG181" s="69"/>
      <c r="AH181" s="69"/>
      <c r="AI181" s="69"/>
      <c r="AJ181" s="67" t="s">
        <v>68</v>
      </c>
      <c r="AK181" s="67"/>
      <c r="AL181" s="67"/>
      <c r="AM181" s="67"/>
      <c r="AN181" s="67"/>
      <c r="AO181" s="69" t="s">
        <v>58</v>
      </c>
      <c r="AP181" s="69"/>
      <c r="AQ181" s="69"/>
      <c r="AR181" s="69"/>
      <c r="AS181" s="69"/>
      <c r="AT181" s="67" t="s">
        <v>59</v>
      </c>
      <c r="AU181" s="67"/>
      <c r="AV181" s="67"/>
      <c r="AW181" s="67"/>
      <c r="AX181" s="67"/>
      <c r="AY181" s="69" t="s">
        <v>60</v>
      </c>
      <c r="AZ181" s="69"/>
      <c r="BA181" s="69"/>
      <c r="BB181" s="69"/>
      <c r="BC181" s="69"/>
      <c r="BD181" s="67" t="s">
        <v>61</v>
      </c>
      <c r="BE181" s="67"/>
      <c r="BF181" s="67"/>
      <c r="BG181" s="67"/>
      <c r="BH181" s="67"/>
      <c r="BI181" s="69" t="s">
        <v>62</v>
      </c>
      <c r="BJ181" s="69"/>
      <c r="BK181" s="69"/>
      <c r="BL181" s="69"/>
      <c r="BM181" s="69"/>
      <c r="BN181" s="67" t="s">
        <v>63</v>
      </c>
      <c r="BO181" s="67"/>
      <c r="BP181" s="67"/>
      <c r="BQ181" s="67"/>
      <c r="BR181" s="67"/>
      <c r="CA181" t="s">
        <v>41</v>
      </c>
    </row>
    <row r="182" spans="1:79" s="6" customFormat="1" ht="12.75" customHeight="1" x14ac:dyDescent="0.2">
      <c r="A182" s="28" t="s">
        <v>215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30"/>
      <c r="U182" s="26">
        <v>2200988</v>
      </c>
      <c r="V182" s="26"/>
      <c r="W182" s="26"/>
      <c r="X182" s="26"/>
      <c r="Y182" s="26"/>
      <c r="Z182" s="26">
        <v>33000</v>
      </c>
      <c r="AA182" s="26"/>
      <c r="AB182" s="26"/>
      <c r="AC182" s="26"/>
      <c r="AD182" s="26"/>
      <c r="AE182" s="26">
        <v>2074700</v>
      </c>
      <c r="AF182" s="26"/>
      <c r="AG182" s="26"/>
      <c r="AH182" s="26"/>
      <c r="AI182" s="26"/>
      <c r="AJ182" s="26">
        <v>15000</v>
      </c>
      <c r="AK182" s="26"/>
      <c r="AL182" s="26"/>
      <c r="AM182" s="26"/>
      <c r="AN182" s="26"/>
      <c r="AO182" s="26">
        <v>1911000</v>
      </c>
      <c r="AP182" s="26"/>
      <c r="AQ182" s="26"/>
      <c r="AR182" s="26"/>
      <c r="AS182" s="26"/>
      <c r="AT182" s="26">
        <v>20000</v>
      </c>
      <c r="AU182" s="26"/>
      <c r="AV182" s="26"/>
      <c r="AW182" s="26"/>
      <c r="AX182" s="26"/>
      <c r="AY182" s="26">
        <v>1911000</v>
      </c>
      <c r="AZ182" s="26"/>
      <c r="BA182" s="26"/>
      <c r="BB182" s="26"/>
      <c r="BC182" s="26"/>
      <c r="BD182" s="26">
        <v>20000</v>
      </c>
      <c r="BE182" s="26"/>
      <c r="BF182" s="26"/>
      <c r="BG182" s="26"/>
      <c r="BH182" s="26"/>
      <c r="BI182" s="26">
        <v>1911000</v>
      </c>
      <c r="BJ182" s="26"/>
      <c r="BK182" s="26"/>
      <c r="BL182" s="26"/>
      <c r="BM182" s="26"/>
      <c r="BN182" s="26">
        <v>0</v>
      </c>
      <c r="BO182" s="26"/>
      <c r="BP182" s="26"/>
      <c r="BQ182" s="26"/>
      <c r="BR182" s="26"/>
      <c r="CA182" s="6" t="s">
        <v>42</v>
      </c>
    </row>
    <row r="183" spans="1:79" s="25" customFormat="1" ht="12.75" customHeight="1" x14ac:dyDescent="0.2">
      <c r="A183" s="36" t="s">
        <v>216</v>
      </c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8"/>
      <c r="U183" s="41">
        <v>1843613</v>
      </c>
      <c r="V183" s="41"/>
      <c r="W183" s="41"/>
      <c r="X183" s="41"/>
      <c r="Y183" s="41"/>
      <c r="Z183" s="41">
        <v>33000</v>
      </c>
      <c r="AA183" s="41"/>
      <c r="AB183" s="41"/>
      <c r="AC183" s="41"/>
      <c r="AD183" s="41"/>
      <c r="AE183" s="41">
        <v>1501700</v>
      </c>
      <c r="AF183" s="41"/>
      <c r="AG183" s="41"/>
      <c r="AH183" s="41"/>
      <c r="AI183" s="41"/>
      <c r="AJ183" s="41">
        <v>15000</v>
      </c>
      <c r="AK183" s="41"/>
      <c r="AL183" s="41"/>
      <c r="AM183" s="41"/>
      <c r="AN183" s="41"/>
      <c r="AO183" s="41">
        <v>1334600</v>
      </c>
      <c r="AP183" s="41"/>
      <c r="AQ183" s="41"/>
      <c r="AR183" s="41"/>
      <c r="AS183" s="41"/>
      <c r="AT183" s="41">
        <v>20000</v>
      </c>
      <c r="AU183" s="41"/>
      <c r="AV183" s="41"/>
      <c r="AW183" s="41"/>
      <c r="AX183" s="41"/>
      <c r="AY183" s="41">
        <v>1334600</v>
      </c>
      <c r="AZ183" s="41"/>
      <c r="BA183" s="41"/>
      <c r="BB183" s="41"/>
      <c r="BC183" s="41"/>
      <c r="BD183" s="41">
        <v>20000</v>
      </c>
      <c r="BE183" s="41"/>
      <c r="BF183" s="41"/>
      <c r="BG183" s="41"/>
      <c r="BH183" s="41"/>
      <c r="BI183" s="41">
        <v>1334600</v>
      </c>
      <c r="BJ183" s="41"/>
      <c r="BK183" s="41"/>
      <c r="BL183" s="41"/>
      <c r="BM183" s="41"/>
      <c r="BN183" s="41">
        <v>0</v>
      </c>
      <c r="BO183" s="41"/>
      <c r="BP183" s="41"/>
      <c r="BQ183" s="41"/>
      <c r="BR183" s="41"/>
    </row>
    <row r="184" spans="1:79" s="25" customFormat="1" ht="12.75" customHeight="1" x14ac:dyDescent="0.2">
      <c r="A184" s="36" t="s">
        <v>217</v>
      </c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8"/>
      <c r="U184" s="41"/>
      <c r="V184" s="41"/>
      <c r="W184" s="41"/>
      <c r="X184" s="41"/>
      <c r="Y184" s="41"/>
      <c r="Z184" s="41">
        <v>0</v>
      </c>
      <c r="AA184" s="41"/>
      <c r="AB184" s="41"/>
      <c r="AC184" s="41"/>
      <c r="AD184" s="41"/>
      <c r="AE184" s="41">
        <v>155000</v>
      </c>
      <c r="AF184" s="41"/>
      <c r="AG184" s="41"/>
      <c r="AH184" s="41"/>
      <c r="AI184" s="41"/>
      <c r="AJ184" s="41">
        <v>0</v>
      </c>
      <c r="AK184" s="41"/>
      <c r="AL184" s="41"/>
      <c r="AM184" s="41"/>
      <c r="AN184" s="41"/>
      <c r="AO184" s="41">
        <v>136300</v>
      </c>
      <c r="AP184" s="41"/>
      <c r="AQ184" s="41"/>
      <c r="AR184" s="41"/>
      <c r="AS184" s="41"/>
      <c r="AT184" s="41">
        <v>0</v>
      </c>
      <c r="AU184" s="41"/>
      <c r="AV184" s="41"/>
      <c r="AW184" s="41"/>
      <c r="AX184" s="41"/>
      <c r="AY184" s="41">
        <v>136300</v>
      </c>
      <c r="AZ184" s="41"/>
      <c r="BA184" s="41"/>
      <c r="BB184" s="41"/>
      <c r="BC184" s="41"/>
      <c r="BD184" s="41">
        <v>0</v>
      </c>
      <c r="BE184" s="41"/>
      <c r="BF184" s="41"/>
      <c r="BG184" s="41"/>
      <c r="BH184" s="41"/>
      <c r="BI184" s="41">
        <v>136300</v>
      </c>
      <c r="BJ184" s="41"/>
      <c r="BK184" s="41"/>
      <c r="BL184" s="41"/>
      <c r="BM184" s="41"/>
      <c r="BN184" s="41">
        <v>0</v>
      </c>
      <c r="BO184" s="41"/>
      <c r="BP184" s="41"/>
      <c r="BQ184" s="41"/>
      <c r="BR184" s="41"/>
    </row>
    <row r="185" spans="1:79" s="25" customFormat="1" ht="12.75" customHeight="1" x14ac:dyDescent="0.2">
      <c r="A185" s="36" t="s">
        <v>218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8"/>
      <c r="U185" s="41">
        <v>357375</v>
      </c>
      <c r="V185" s="41"/>
      <c r="W185" s="41"/>
      <c r="X185" s="41"/>
      <c r="Y185" s="41"/>
      <c r="Z185" s="41">
        <v>0</v>
      </c>
      <c r="AA185" s="41"/>
      <c r="AB185" s="41"/>
      <c r="AC185" s="41"/>
      <c r="AD185" s="41"/>
      <c r="AE185" s="41">
        <v>418000</v>
      </c>
      <c r="AF185" s="41"/>
      <c r="AG185" s="41"/>
      <c r="AH185" s="41"/>
      <c r="AI185" s="41"/>
      <c r="AJ185" s="41">
        <v>0</v>
      </c>
      <c r="AK185" s="41"/>
      <c r="AL185" s="41"/>
      <c r="AM185" s="41"/>
      <c r="AN185" s="41"/>
      <c r="AO185" s="41">
        <v>440100</v>
      </c>
      <c r="AP185" s="41"/>
      <c r="AQ185" s="41"/>
      <c r="AR185" s="41"/>
      <c r="AS185" s="41"/>
      <c r="AT185" s="41">
        <v>0</v>
      </c>
      <c r="AU185" s="41"/>
      <c r="AV185" s="41"/>
      <c r="AW185" s="41"/>
      <c r="AX185" s="41"/>
      <c r="AY185" s="41">
        <v>440100</v>
      </c>
      <c r="AZ185" s="41"/>
      <c r="BA185" s="41"/>
      <c r="BB185" s="41"/>
      <c r="BC185" s="41"/>
      <c r="BD185" s="41">
        <v>0</v>
      </c>
      <c r="BE185" s="41"/>
      <c r="BF185" s="41"/>
      <c r="BG185" s="41"/>
      <c r="BH185" s="41"/>
      <c r="BI185" s="41">
        <v>440100</v>
      </c>
      <c r="BJ185" s="41"/>
      <c r="BK185" s="41"/>
      <c r="BL185" s="41"/>
      <c r="BM185" s="41"/>
      <c r="BN185" s="41">
        <v>0</v>
      </c>
      <c r="BO185" s="41"/>
      <c r="BP185" s="41"/>
      <c r="BQ185" s="41"/>
      <c r="BR185" s="41"/>
    </row>
    <row r="186" spans="1:79" s="25" customFormat="1" ht="12.75" customHeight="1" x14ac:dyDescent="0.2">
      <c r="A186" s="36" t="s">
        <v>219</v>
      </c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8"/>
      <c r="U186" s="41"/>
      <c r="V186" s="41"/>
      <c r="W186" s="41"/>
      <c r="X186" s="41"/>
      <c r="Y186" s="41"/>
      <c r="Z186" s="41">
        <v>0</v>
      </c>
      <c r="AA186" s="41"/>
      <c r="AB186" s="41"/>
      <c r="AC186" s="41"/>
      <c r="AD186" s="41"/>
      <c r="AE186" s="41"/>
      <c r="AF186" s="41"/>
      <c r="AG186" s="41"/>
      <c r="AH186" s="41"/>
      <c r="AI186" s="41"/>
      <c r="AJ186" s="41">
        <v>0</v>
      </c>
      <c r="AK186" s="41"/>
      <c r="AL186" s="41"/>
      <c r="AM186" s="41"/>
      <c r="AN186" s="41"/>
      <c r="AO186" s="41">
        <v>0</v>
      </c>
      <c r="AP186" s="41"/>
      <c r="AQ186" s="41"/>
      <c r="AR186" s="41"/>
      <c r="AS186" s="41"/>
      <c r="AT186" s="41">
        <v>0</v>
      </c>
      <c r="AU186" s="41"/>
      <c r="AV186" s="41"/>
      <c r="AW186" s="41"/>
      <c r="AX186" s="41"/>
      <c r="AY186" s="41">
        <v>0</v>
      </c>
      <c r="AZ186" s="41"/>
      <c r="BA186" s="41"/>
      <c r="BB186" s="41"/>
      <c r="BC186" s="41"/>
      <c r="BD186" s="41">
        <v>0</v>
      </c>
      <c r="BE186" s="41"/>
      <c r="BF186" s="41"/>
      <c r="BG186" s="41"/>
      <c r="BH186" s="41"/>
      <c r="BI186" s="41">
        <v>0</v>
      </c>
      <c r="BJ186" s="41"/>
      <c r="BK186" s="41"/>
      <c r="BL186" s="41"/>
      <c r="BM186" s="41"/>
      <c r="BN186" s="41">
        <v>0</v>
      </c>
      <c r="BO186" s="41"/>
      <c r="BP186" s="41"/>
      <c r="BQ186" s="41"/>
      <c r="BR186" s="41"/>
    </row>
    <row r="187" spans="1:79" s="6" customFormat="1" ht="12.75" customHeight="1" x14ac:dyDescent="0.2">
      <c r="A187" s="28" t="s">
        <v>220</v>
      </c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30"/>
      <c r="U187" s="26">
        <v>83269</v>
      </c>
      <c r="V187" s="26"/>
      <c r="W187" s="26"/>
      <c r="X187" s="26"/>
      <c r="Y187" s="26"/>
      <c r="Z187" s="26">
        <v>0</v>
      </c>
      <c r="AA187" s="26"/>
      <c r="AB187" s="26"/>
      <c r="AC187" s="26"/>
      <c r="AD187" s="26"/>
      <c r="AE187" s="26">
        <v>95000</v>
      </c>
      <c r="AF187" s="26"/>
      <c r="AG187" s="26"/>
      <c r="AH187" s="26"/>
      <c r="AI187" s="26"/>
      <c r="AJ187" s="26">
        <v>0</v>
      </c>
      <c r="AK187" s="26"/>
      <c r="AL187" s="26"/>
      <c r="AM187" s="26"/>
      <c r="AN187" s="26"/>
      <c r="AO187" s="26">
        <v>139000</v>
      </c>
      <c r="AP187" s="26"/>
      <c r="AQ187" s="26"/>
      <c r="AR187" s="26"/>
      <c r="AS187" s="26"/>
      <c r="AT187" s="26">
        <v>0</v>
      </c>
      <c r="AU187" s="26"/>
      <c r="AV187" s="26"/>
      <c r="AW187" s="26"/>
      <c r="AX187" s="26"/>
      <c r="AY187" s="26">
        <v>139000</v>
      </c>
      <c r="AZ187" s="26"/>
      <c r="BA187" s="26"/>
      <c r="BB187" s="26"/>
      <c r="BC187" s="26"/>
      <c r="BD187" s="26">
        <v>0</v>
      </c>
      <c r="BE187" s="26"/>
      <c r="BF187" s="26"/>
      <c r="BG187" s="26"/>
      <c r="BH187" s="26"/>
      <c r="BI187" s="26">
        <v>139000</v>
      </c>
      <c r="BJ187" s="26"/>
      <c r="BK187" s="26"/>
      <c r="BL187" s="26"/>
      <c r="BM187" s="26"/>
      <c r="BN187" s="26">
        <v>0</v>
      </c>
      <c r="BO187" s="26"/>
      <c r="BP187" s="26"/>
      <c r="BQ187" s="26"/>
      <c r="BR187" s="26"/>
    </row>
    <row r="188" spans="1:79" s="25" customFormat="1" ht="12.75" customHeight="1" x14ac:dyDescent="0.2">
      <c r="A188" s="36" t="s">
        <v>221</v>
      </c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8"/>
      <c r="U188" s="41">
        <v>83269</v>
      </c>
      <c r="V188" s="41"/>
      <c r="W188" s="41"/>
      <c r="X188" s="41"/>
      <c r="Y188" s="41"/>
      <c r="Z188" s="41">
        <v>0</v>
      </c>
      <c r="AA188" s="41"/>
      <c r="AB188" s="41"/>
      <c r="AC188" s="41"/>
      <c r="AD188" s="41"/>
      <c r="AE188" s="41">
        <v>95000</v>
      </c>
      <c r="AF188" s="41"/>
      <c r="AG188" s="41"/>
      <c r="AH188" s="41"/>
      <c r="AI188" s="41"/>
      <c r="AJ188" s="41">
        <v>0</v>
      </c>
      <c r="AK188" s="41"/>
      <c r="AL188" s="41"/>
      <c r="AM188" s="41"/>
      <c r="AN188" s="41"/>
      <c r="AO188" s="41">
        <v>139000</v>
      </c>
      <c r="AP188" s="41"/>
      <c r="AQ188" s="41"/>
      <c r="AR188" s="41"/>
      <c r="AS188" s="41"/>
      <c r="AT188" s="41">
        <v>0</v>
      </c>
      <c r="AU188" s="41"/>
      <c r="AV188" s="41"/>
      <c r="AW188" s="41"/>
      <c r="AX188" s="41"/>
      <c r="AY188" s="41">
        <v>139000</v>
      </c>
      <c r="AZ188" s="41"/>
      <c r="BA188" s="41"/>
      <c r="BB188" s="41"/>
      <c r="BC188" s="41"/>
      <c r="BD188" s="41">
        <v>0</v>
      </c>
      <c r="BE188" s="41"/>
      <c r="BF188" s="41"/>
      <c r="BG188" s="41"/>
      <c r="BH188" s="41"/>
      <c r="BI188" s="41">
        <v>139000</v>
      </c>
      <c r="BJ188" s="41"/>
      <c r="BK188" s="41"/>
      <c r="BL188" s="41"/>
      <c r="BM188" s="41"/>
      <c r="BN188" s="41">
        <v>0</v>
      </c>
      <c r="BO188" s="41"/>
      <c r="BP188" s="41"/>
      <c r="BQ188" s="41"/>
      <c r="BR188" s="41"/>
    </row>
    <row r="189" spans="1:79" s="6" customFormat="1" ht="25.5" customHeight="1" x14ac:dyDescent="0.2">
      <c r="A189" s="28" t="s">
        <v>222</v>
      </c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30"/>
      <c r="U189" s="26">
        <v>54368</v>
      </c>
      <c r="V189" s="26"/>
      <c r="W189" s="26"/>
      <c r="X189" s="26"/>
      <c r="Y189" s="26"/>
      <c r="Z189" s="26">
        <v>0</v>
      </c>
      <c r="AA189" s="26"/>
      <c r="AB189" s="26"/>
      <c r="AC189" s="26"/>
      <c r="AD189" s="26"/>
      <c r="AE189" s="26">
        <v>35300</v>
      </c>
      <c r="AF189" s="26"/>
      <c r="AG189" s="26"/>
      <c r="AH189" s="26"/>
      <c r="AI189" s="26"/>
      <c r="AJ189" s="26">
        <v>0</v>
      </c>
      <c r="AK189" s="26"/>
      <c r="AL189" s="26"/>
      <c r="AM189" s="26"/>
      <c r="AN189" s="26"/>
      <c r="AO189" s="26">
        <v>0</v>
      </c>
      <c r="AP189" s="26"/>
      <c r="AQ189" s="26"/>
      <c r="AR189" s="26"/>
      <c r="AS189" s="26"/>
      <c r="AT189" s="26">
        <v>0</v>
      </c>
      <c r="AU189" s="26"/>
      <c r="AV189" s="26"/>
      <c r="AW189" s="26"/>
      <c r="AX189" s="26"/>
      <c r="AY189" s="26">
        <v>0</v>
      </c>
      <c r="AZ189" s="26"/>
      <c r="BA189" s="26"/>
      <c r="BB189" s="26"/>
      <c r="BC189" s="26"/>
      <c r="BD189" s="26">
        <v>0</v>
      </c>
      <c r="BE189" s="26"/>
      <c r="BF189" s="26"/>
      <c r="BG189" s="26"/>
      <c r="BH189" s="26"/>
      <c r="BI189" s="26">
        <v>0</v>
      </c>
      <c r="BJ189" s="26"/>
      <c r="BK189" s="26"/>
      <c r="BL189" s="26"/>
      <c r="BM189" s="26"/>
      <c r="BN189" s="26">
        <v>0</v>
      </c>
      <c r="BO189" s="26"/>
      <c r="BP189" s="26"/>
      <c r="BQ189" s="26"/>
      <c r="BR189" s="26"/>
    </row>
    <row r="190" spans="1:79" s="25" customFormat="1" ht="12.75" customHeight="1" x14ac:dyDescent="0.2">
      <c r="A190" s="36" t="s">
        <v>217</v>
      </c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8"/>
      <c r="U190" s="41">
        <v>54368</v>
      </c>
      <c r="V190" s="41"/>
      <c r="W190" s="41"/>
      <c r="X190" s="41"/>
      <c r="Y190" s="41"/>
      <c r="Z190" s="41">
        <v>0</v>
      </c>
      <c r="AA190" s="41"/>
      <c r="AB190" s="41"/>
      <c r="AC190" s="41"/>
      <c r="AD190" s="41"/>
      <c r="AE190" s="41">
        <v>35300</v>
      </c>
      <c r="AF190" s="41"/>
      <c r="AG190" s="41"/>
      <c r="AH190" s="41"/>
      <c r="AI190" s="41"/>
      <c r="AJ190" s="41">
        <v>0</v>
      </c>
      <c r="AK190" s="41"/>
      <c r="AL190" s="41"/>
      <c r="AM190" s="41"/>
      <c r="AN190" s="41"/>
      <c r="AO190" s="41">
        <v>0</v>
      </c>
      <c r="AP190" s="41"/>
      <c r="AQ190" s="41"/>
      <c r="AR190" s="41"/>
      <c r="AS190" s="41"/>
      <c r="AT190" s="41">
        <v>0</v>
      </c>
      <c r="AU190" s="41"/>
      <c r="AV190" s="41"/>
      <c r="AW190" s="41"/>
      <c r="AX190" s="41"/>
      <c r="AY190" s="41">
        <v>0</v>
      </c>
      <c r="AZ190" s="41"/>
      <c r="BA190" s="41"/>
      <c r="BB190" s="41"/>
      <c r="BC190" s="41"/>
      <c r="BD190" s="41">
        <v>0</v>
      </c>
      <c r="BE190" s="41"/>
      <c r="BF190" s="41"/>
      <c r="BG190" s="41"/>
      <c r="BH190" s="41"/>
      <c r="BI190" s="41">
        <v>0</v>
      </c>
      <c r="BJ190" s="41"/>
      <c r="BK190" s="41"/>
      <c r="BL190" s="41"/>
      <c r="BM190" s="41"/>
      <c r="BN190" s="41">
        <v>0</v>
      </c>
      <c r="BO190" s="41"/>
      <c r="BP190" s="41"/>
      <c r="BQ190" s="41"/>
      <c r="BR190" s="41"/>
    </row>
    <row r="191" spans="1:79" s="25" customFormat="1" ht="12.75" customHeight="1" x14ac:dyDescent="0.2">
      <c r="A191" s="36" t="s">
        <v>223</v>
      </c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8"/>
      <c r="U191" s="41">
        <v>40941</v>
      </c>
      <c r="V191" s="41"/>
      <c r="W191" s="41"/>
      <c r="X191" s="41"/>
      <c r="Y191" s="41"/>
      <c r="Z191" s="41">
        <v>0</v>
      </c>
      <c r="AA191" s="41"/>
      <c r="AB191" s="41"/>
      <c r="AC191" s="41"/>
      <c r="AD191" s="41"/>
      <c r="AE191" s="41">
        <v>100000</v>
      </c>
      <c r="AF191" s="41"/>
      <c r="AG191" s="41"/>
      <c r="AH191" s="41"/>
      <c r="AI191" s="41"/>
      <c r="AJ191" s="41">
        <v>0</v>
      </c>
      <c r="AK191" s="41"/>
      <c r="AL191" s="41"/>
      <c r="AM191" s="41"/>
      <c r="AN191" s="41"/>
      <c r="AO191" s="41">
        <v>0</v>
      </c>
      <c r="AP191" s="41"/>
      <c r="AQ191" s="41"/>
      <c r="AR191" s="41"/>
      <c r="AS191" s="41"/>
      <c r="AT191" s="41">
        <v>0</v>
      </c>
      <c r="AU191" s="41"/>
      <c r="AV191" s="41"/>
      <c r="AW191" s="41"/>
      <c r="AX191" s="41"/>
      <c r="AY191" s="41">
        <v>0</v>
      </c>
      <c r="AZ191" s="41"/>
      <c r="BA191" s="41"/>
      <c r="BB191" s="41"/>
      <c r="BC191" s="41"/>
      <c r="BD191" s="41">
        <v>0</v>
      </c>
      <c r="BE191" s="41"/>
      <c r="BF191" s="41"/>
      <c r="BG191" s="41"/>
      <c r="BH191" s="41"/>
      <c r="BI191" s="41">
        <v>0</v>
      </c>
      <c r="BJ191" s="41"/>
      <c r="BK191" s="41"/>
      <c r="BL191" s="41"/>
      <c r="BM191" s="41"/>
      <c r="BN191" s="41">
        <v>0</v>
      </c>
      <c r="BO191" s="41"/>
      <c r="BP191" s="41"/>
      <c r="BQ191" s="41"/>
      <c r="BR191" s="41"/>
    </row>
    <row r="192" spans="1:79" s="6" customFormat="1" ht="12.75" customHeight="1" x14ac:dyDescent="0.2">
      <c r="A192" s="28" t="s">
        <v>147</v>
      </c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30"/>
      <c r="U192" s="26">
        <v>2379566</v>
      </c>
      <c r="V192" s="26"/>
      <c r="W192" s="26"/>
      <c r="X192" s="26"/>
      <c r="Y192" s="26"/>
      <c r="Z192" s="26">
        <v>33000</v>
      </c>
      <c r="AA192" s="26"/>
      <c r="AB192" s="26"/>
      <c r="AC192" s="26"/>
      <c r="AD192" s="26"/>
      <c r="AE192" s="26">
        <v>2305000</v>
      </c>
      <c r="AF192" s="26"/>
      <c r="AG192" s="26"/>
      <c r="AH192" s="26"/>
      <c r="AI192" s="26"/>
      <c r="AJ192" s="26">
        <v>15000</v>
      </c>
      <c r="AK192" s="26"/>
      <c r="AL192" s="26"/>
      <c r="AM192" s="26"/>
      <c r="AN192" s="26"/>
      <c r="AO192" s="26">
        <v>2050000</v>
      </c>
      <c r="AP192" s="26"/>
      <c r="AQ192" s="26"/>
      <c r="AR192" s="26"/>
      <c r="AS192" s="26"/>
      <c r="AT192" s="26">
        <v>20000</v>
      </c>
      <c r="AU192" s="26"/>
      <c r="AV192" s="26"/>
      <c r="AW192" s="26"/>
      <c r="AX192" s="26"/>
      <c r="AY192" s="26">
        <v>2050000</v>
      </c>
      <c r="AZ192" s="26"/>
      <c r="BA192" s="26"/>
      <c r="BB192" s="26"/>
      <c r="BC192" s="26"/>
      <c r="BD192" s="26">
        <v>0</v>
      </c>
      <c r="BE192" s="26"/>
      <c r="BF192" s="26"/>
      <c r="BG192" s="26"/>
      <c r="BH192" s="26"/>
      <c r="BI192" s="26">
        <v>0</v>
      </c>
      <c r="BJ192" s="26"/>
      <c r="BK192" s="26"/>
      <c r="BL192" s="26"/>
      <c r="BM192" s="26"/>
      <c r="BN192" s="26">
        <v>0</v>
      </c>
      <c r="BO192" s="26"/>
      <c r="BP192" s="26"/>
      <c r="BQ192" s="26"/>
      <c r="BR192" s="26"/>
    </row>
    <row r="193" spans="1:79" s="25" customFormat="1" ht="38.25" customHeight="1" x14ac:dyDescent="0.2">
      <c r="A193" s="36" t="s">
        <v>224</v>
      </c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8"/>
      <c r="U193" s="41" t="s">
        <v>173</v>
      </c>
      <c r="V193" s="41"/>
      <c r="W193" s="41"/>
      <c r="X193" s="41"/>
      <c r="Y193" s="41"/>
      <c r="Z193" s="41"/>
      <c r="AA193" s="41"/>
      <c r="AB193" s="41"/>
      <c r="AC193" s="41"/>
      <c r="AD193" s="41"/>
      <c r="AE193" s="41" t="s">
        <v>173</v>
      </c>
      <c r="AF193" s="41"/>
      <c r="AG193" s="41"/>
      <c r="AH193" s="41"/>
      <c r="AI193" s="41"/>
      <c r="AJ193" s="41"/>
      <c r="AK193" s="41"/>
      <c r="AL193" s="41"/>
      <c r="AM193" s="41"/>
      <c r="AN193" s="41"/>
      <c r="AO193" s="41" t="s">
        <v>173</v>
      </c>
      <c r="AP193" s="41"/>
      <c r="AQ193" s="41"/>
      <c r="AR193" s="41"/>
      <c r="AS193" s="41"/>
      <c r="AT193" s="41"/>
      <c r="AU193" s="41"/>
      <c r="AV193" s="41"/>
      <c r="AW193" s="41"/>
      <c r="AX193" s="41"/>
      <c r="AY193" s="41" t="s">
        <v>173</v>
      </c>
      <c r="AZ193" s="41"/>
      <c r="BA193" s="41"/>
      <c r="BB193" s="41"/>
      <c r="BC193" s="41"/>
      <c r="BD193" s="41"/>
      <c r="BE193" s="41"/>
      <c r="BF193" s="41"/>
      <c r="BG193" s="41"/>
      <c r="BH193" s="41"/>
      <c r="BI193" s="41" t="s">
        <v>173</v>
      </c>
      <c r="BJ193" s="41"/>
      <c r="BK193" s="41"/>
      <c r="BL193" s="41"/>
      <c r="BM193" s="41"/>
      <c r="BN193" s="41"/>
      <c r="BO193" s="41"/>
      <c r="BP193" s="41"/>
      <c r="BQ193" s="41"/>
      <c r="BR193" s="41"/>
    </row>
    <row r="196" spans="1:79" ht="14.25" customHeight="1" x14ac:dyDescent="0.2">
      <c r="A196" s="66" t="s">
        <v>125</v>
      </c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  <c r="AK196" s="66"/>
      <c r="AL196" s="66"/>
      <c r="AM196" s="66"/>
      <c r="AN196" s="66"/>
      <c r="AO196" s="66"/>
      <c r="AP196" s="66"/>
      <c r="AQ196" s="66"/>
      <c r="AR196" s="66"/>
      <c r="AS196" s="66"/>
      <c r="AT196" s="66"/>
      <c r="AU196" s="66"/>
      <c r="AV196" s="66"/>
      <c r="AW196" s="66"/>
      <c r="AX196" s="66"/>
      <c r="AY196" s="66"/>
      <c r="AZ196" s="66"/>
      <c r="BA196" s="66"/>
      <c r="BB196" s="66"/>
      <c r="BC196" s="66"/>
      <c r="BD196" s="66"/>
      <c r="BE196" s="66"/>
      <c r="BF196" s="66"/>
      <c r="BG196" s="66"/>
      <c r="BH196" s="66"/>
      <c r="BI196" s="66"/>
      <c r="BJ196" s="66"/>
      <c r="BK196" s="66"/>
      <c r="BL196" s="66"/>
    </row>
    <row r="197" spans="1:79" ht="15" customHeight="1" x14ac:dyDescent="0.2">
      <c r="A197" s="83" t="s">
        <v>6</v>
      </c>
      <c r="B197" s="84"/>
      <c r="C197" s="84"/>
      <c r="D197" s="83" t="s">
        <v>10</v>
      </c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5"/>
      <c r="W197" s="43" t="s">
        <v>247</v>
      </c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 t="s">
        <v>251</v>
      </c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 t="s">
        <v>262</v>
      </c>
      <c r="AV197" s="43"/>
      <c r="AW197" s="43"/>
      <c r="AX197" s="43"/>
      <c r="AY197" s="43"/>
      <c r="AZ197" s="43"/>
      <c r="BA197" s="43" t="s">
        <v>269</v>
      </c>
      <c r="BB197" s="43"/>
      <c r="BC197" s="43"/>
      <c r="BD197" s="43"/>
      <c r="BE197" s="43"/>
      <c r="BF197" s="43"/>
      <c r="BG197" s="43" t="s">
        <v>278</v>
      </c>
      <c r="BH197" s="43"/>
      <c r="BI197" s="43"/>
      <c r="BJ197" s="43"/>
      <c r="BK197" s="43"/>
      <c r="BL197" s="43"/>
    </row>
    <row r="198" spans="1:79" ht="15" customHeight="1" x14ac:dyDescent="0.2">
      <c r="A198" s="97"/>
      <c r="B198" s="98"/>
      <c r="C198" s="98"/>
      <c r="D198" s="97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9"/>
      <c r="W198" s="43" t="s">
        <v>4</v>
      </c>
      <c r="X198" s="43"/>
      <c r="Y198" s="43"/>
      <c r="Z198" s="43"/>
      <c r="AA198" s="43"/>
      <c r="AB198" s="43"/>
      <c r="AC198" s="43" t="s">
        <v>3</v>
      </c>
      <c r="AD198" s="43"/>
      <c r="AE198" s="43"/>
      <c r="AF198" s="43"/>
      <c r="AG198" s="43"/>
      <c r="AH198" s="43"/>
      <c r="AI198" s="43" t="s">
        <v>4</v>
      </c>
      <c r="AJ198" s="43"/>
      <c r="AK198" s="43"/>
      <c r="AL198" s="43"/>
      <c r="AM198" s="43"/>
      <c r="AN198" s="43"/>
      <c r="AO198" s="43" t="s">
        <v>3</v>
      </c>
      <c r="AP198" s="43"/>
      <c r="AQ198" s="43"/>
      <c r="AR198" s="43"/>
      <c r="AS198" s="43"/>
      <c r="AT198" s="43"/>
      <c r="AU198" s="71" t="s">
        <v>4</v>
      </c>
      <c r="AV198" s="71"/>
      <c r="AW198" s="71"/>
      <c r="AX198" s="71" t="s">
        <v>3</v>
      </c>
      <c r="AY198" s="71"/>
      <c r="AZ198" s="71"/>
      <c r="BA198" s="71" t="s">
        <v>4</v>
      </c>
      <c r="BB198" s="71"/>
      <c r="BC198" s="71"/>
      <c r="BD198" s="71" t="s">
        <v>3</v>
      </c>
      <c r="BE198" s="71"/>
      <c r="BF198" s="71"/>
      <c r="BG198" s="71" t="s">
        <v>4</v>
      </c>
      <c r="BH198" s="71"/>
      <c r="BI198" s="71"/>
      <c r="BJ198" s="71" t="s">
        <v>3</v>
      </c>
      <c r="BK198" s="71"/>
      <c r="BL198" s="71"/>
    </row>
    <row r="199" spans="1:79" ht="57" customHeight="1" x14ac:dyDescent="0.2">
      <c r="A199" s="86"/>
      <c r="B199" s="87"/>
      <c r="C199" s="87"/>
      <c r="D199" s="86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8"/>
      <c r="W199" s="43" t="s">
        <v>12</v>
      </c>
      <c r="X199" s="43"/>
      <c r="Y199" s="43"/>
      <c r="Z199" s="43" t="s">
        <v>11</v>
      </c>
      <c r="AA199" s="43"/>
      <c r="AB199" s="43"/>
      <c r="AC199" s="43" t="s">
        <v>12</v>
      </c>
      <c r="AD199" s="43"/>
      <c r="AE199" s="43"/>
      <c r="AF199" s="43" t="s">
        <v>11</v>
      </c>
      <c r="AG199" s="43"/>
      <c r="AH199" s="43"/>
      <c r="AI199" s="43" t="s">
        <v>12</v>
      </c>
      <c r="AJ199" s="43"/>
      <c r="AK199" s="43"/>
      <c r="AL199" s="43" t="s">
        <v>11</v>
      </c>
      <c r="AM199" s="43"/>
      <c r="AN199" s="43"/>
      <c r="AO199" s="43" t="s">
        <v>12</v>
      </c>
      <c r="AP199" s="43"/>
      <c r="AQ199" s="43"/>
      <c r="AR199" s="43" t="s">
        <v>11</v>
      </c>
      <c r="AS199" s="43"/>
      <c r="AT199" s="43"/>
      <c r="AU199" s="71"/>
      <c r="AV199" s="71"/>
      <c r="AW199" s="71"/>
      <c r="AX199" s="71"/>
      <c r="AY199" s="71"/>
      <c r="AZ199" s="71"/>
      <c r="BA199" s="71"/>
      <c r="BB199" s="71"/>
      <c r="BC199" s="71"/>
      <c r="BD199" s="71"/>
      <c r="BE199" s="71"/>
      <c r="BF199" s="71"/>
      <c r="BG199" s="71"/>
      <c r="BH199" s="71"/>
      <c r="BI199" s="71"/>
      <c r="BJ199" s="71"/>
      <c r="BK199" s="71"/>
      <c r="BL199" s="71"/>
    </row>
    <row r="200" spans="1:79" ht="15" customHeight="1" x14ac:dyDescent="0.2">
      <c r="A200" s="78">
        <v>1</v>
      </c>
      <c r="B200" s="79"/>
      <c r="C200" s="79"/>
      <c r="D200" s="78">
        <v>2</v>
      </c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80"/>
      <c r="W200" s="43">
        <v>3</v>
      </c>
      <c r="X200" s="43"/>
      <c r="Y200" s="43"/>
      <c r="Z200" s="43">
        <v>4</v>
      </c>
      <c r="AA200" s="43"/>
      <c r="AB200" s="43"/>
      <c r="AC200" s="43">
        <v>5</v>
      </c>
      <c r="AD200" s="43"/>
      <c r="AE200" s="43"/>
      <c r="AF200" s="43">
        <v>6</v>
      </c>
      <c r="AG200" s="43"/>
      <c r="AH200" s="43"/>
      <c r="AI200" s="43">
        <v>7</v>
      </c>
      <c r="AJ200" s="43"/>
      <c r="AK200" s="43"/>
      <c r="AL200" s="43">
        <v>8</v>
      </c>
      <c r="AM200" s="43"/>
      <c r="AN200" s="43"/>
      <c r="AO200" s="43">
        <v>9</v>
      </c>
      <c r="AP200" s="43"/>
      <c r="AQ200" s="43"/>
      <c r="AR200" s="43">
        <v>10</v>
      </c>
      <c r="AS200" s="43"/>
      <c r="AT200" s="43"/>
      <c r="AU200" s="43">
        <v>11</v>
      </c>
      <c r="AV200" s="43"/>
      <c r="AW200" s="43"/>
      <c r="AX200" s="43">
        <v>12</v>
      </c>
      <c r="AY200" s="43"/>
      <c r="AZ200" s="43"/>
      <c r="BA200" s="43">
        <v>13</v>
      </c>
      <c r="BB200" s="43"/>
      <c r="BC200" s="43"/>
      <c r="BD200" s="43">
        <v>14</v>
      </c>
      <c r="BE200" s="43"/>
      <c r="BF200" s="43"/>
      <c r="BG200" s="43">
        <v>15</v>
      </c>
      <c r="BH200" s="43"/>
      <c r="BI200" s="43"/>
      <c r="BJ200" s="43">
        <v>16</v>
      </c>
      <c r="BK200" s="43"/>
      <c r="BL200" s="43"/>
    </row>
    <row r="201" spans="1:79" s="1" customFormat="1" ht="12.75" hidden="1" customHeight="1" x14ac:dyDescent="0.2">
      <c r="A201" s="94" t="s">
        <v>69</v>
      </c>
      <c r="B201" s="95"/>
      <c r="C201" s="95"/>
      <c r="D201" s="94" t="s">
        <v>57</v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6"/>
      <c r="W201" s="69" t="s">
        <v>72</v>
      </c>
      <c r="X201" s="69"/>
      <c r="Y201" s="69"/>
      <c r="Z201" s="69" t="s">
        <v>73</v>
      </c>
      <c r="AA201" s="69"/>
      <c r="AB201" s="69"/>
      <c r="AC201" s="67" t="s">
        <v>74</v>
      </c>
      <c r="AD201" s="67"/>
      <c r="AE201" s="67"/>
      <c r="AF201" s="67" t="s">
        <v>75</v>
      </c>
      <c r="AG201" s="67"/>
      <c r="AH201" s="67"/>
      <c r="AI201" s="69" t="s">
        <v>76</v>
      </c>
      <c r="AJ201" s="69"/>
      <c r="AK201" s="69"/>
      <c r="AL201" s="69" t="s">
        <v>77</v>
      </c>
      <c r="AM201" s="69"/>
      <c r="AN201" s="69"/>
      <c r="AO201" s="67" t="s">
        <v>104</v>
      </c>
      <c r="AP201" s="67"/>
      <c r="AQ201" s="67"/>
      <c r="AR201" s="67" t="s">
        <v>78</v>
      </c>
      <c r="AS201" s="67"/>
      <c r="AT201" s="67"/>
      <c r="AU201" s="69" t="s">
        <v>105</v>
      </c>
      <c r="AV201" s="69"/>
      <c r="AW201" s="69"/>
      <c r="AX201" s="67" t="s">
        <v>106</v>
      </c>
      <c r="AY201" s="67"/>
      <c r="AZ201" s="67"/>
      <c r="BA201" s="69" t="s">
        <v>107</v>
      </c>
      <c r="BB201" s="69"/>
      <c r="BC201" s="69"/>
      <c r="BD201" s="67" t="s">
        <v>108</v>
      </c>
      <c r="BE201" s="67"/>
      <c r="BF201" s="67"/>
      <c r="BG201" s="69" t="s">
        <v>109</v>
      </c>
      <c r="BH201" s="69"/>
      <c r="BI201" s="69"/>
      <c r="BJ201" s="67" t="s">
        <v>110</v>
      </c>
      <c r="BK201" s="67"/>
      <c r="BL201" s="67"/>
      <c r="CA201" s="1" t="s">
        <v>103</v>
      </c>
    </row>
    <row r="202" spans="1:79" s="25" customFormat="1" ht="12.75" customHeight="1" x14ac:dyDescent="0.2">
      <c r="A202" s="34">
        <v>1</v>
      </c>
      <c r="B202" s="35"/>
      <c r="C202" s="35"/>
      <c r="D202" s="36" t="s">
        <v>225</v>
      </c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8"/>
      <c r="W202" s="32">
        <v>1</v>
      </c>
      <c r="X202" s="32"/>
      <c r="Y202" s="32"/>
      <c r="Z202" s="32">
        <v>0</v>
      </c>
      <c r="AA202" s="32"/>
      <c r="AB202" s="32"/>
      <c r="AC202" s="32">
        <v>0</v>
      </c>
      <c r="AD202" s="32"/>
      <c r="AE202" s="32"/>
      <c r="AF202" s="32">
        <v>0</v>
      </c>
      <c r="AG202" s="32"/>
      <c r="AH202" s="32"/>
      <c r="AI202" s="32">
        <v>1</v>
      </c>
      <c r="AJ202" s="32"/>
      <c r="AK202" s="32"/>
      <c r="AL202" s="32">
        <v>1</v>
      </c>
      <c r="AM202" s="32"/>
      <c r="AN202" s="32"/>
      <c r="AO202" s="32">
        <v>0</v>
      </c>
      <c r="AP202" s="32"/>
      <c r="AQ202" s="32"/>
      <c r="AR202" s="32">
        <v>0</v>
      </c>
      <c r="AS202" s="32"/>
      <c r="AT202" s="32"/>
      <c r="AU202" s="32">
        <v>1</v>
      </c>
      <c r="AV202" s="32"/>
      <c r="AW202" s="32"/>
      <c r="AX202" s="32">
        <v>0</v>
      </c>
      <c r="AY202" s="32"/>
      <c r="AZ202" s="32"/>
      <c r="BA202" s="32">
        <v>1</v>
      </c>
      <c r="BB202" s="32"/>
      <c r="BC202" s="32"/>
      <c r="BD202" s="32">
        <v>0</v>
      </c>
      <c r="BE202" s="32"/>
      <c r="BF202" s="32"/>
      <c r="BG202" s="32">
        <v>1</v>
      </c>
      <c r="BH202" s="32"/>
      <c r="BI202" s="32"/>
      <c r="BJ202" s="32">
        <v>0</v>
      </c>
      <c r="BK202" s="32"/>
      <c r="BL202" s="32"/>
      <c r="CA202" s="25" t="s">
        <v>43</v>
      </c>
    </row>
    <row r="203" spans="1:79" s="25" customFormat="1" ht="12.75" customHeight="1" x14ac:dyDescent="0.2">
      <c r="A203" s="34">
        <v>2</v>
      </c>
      <c r="B203" s="35"/>
      <c r="C203" s="35"/>
      <c r="D203" s="36" t="s">
        <v>226</v>
      </c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8"/>
      <c r="W203" s="32">
        <v>3</v>
      </c>
      <c r="X203" s="32"/>
      <c r="Y203" s="32"/>
      <c r="Z203" s="32">
        <v>0</v>
      </c>
      <c r="AA203" s="32"/>
      <c r="AB203" s="32"/>
      <c r="AC203" s="32">
        <v>0</v>
      </c>
      <c r="AD203" s="32"/>
      <c r="AE203" s="32"/>
      <c r="AF203" s="32">
        <v>0</v>
      </c>
      <c r="AG203" s="32"/>
      <c r="AH203" s="32"/>
      <c r="AI203" s="32">
        <v>3</v>
      </c>
      <c r="AJ203" s="32"/>
      <c r="AK203" s="32"/>
      <c r="AL203" s="32">
        <v>3</v>
      </c>
      <c r="AM203" s="32"/>
      <c r="AN203" s="32"/>
      <c r="AO203" s="32">
        <v>0</v>
      </c>
      <c r="AP203" s="32"/>
      <c r="AQ203" s="32"/>
      <c r="AR203" s="32">
        <v>0</v>
      </c>
      <c r="AS203" s="32"/>
      <c r="AT203" s="32"/>
      <c r="AU203" s="32">
        <v>3</v>
      </c>
      <c r="AV203" s="32"/>
      <c r="AW203" s="32"/>
      <c r="AX203" s="32">
        <v>0</v>
      </c>
      <c r="AY203" s="32"/>
      <c r="AZ203" s="32"/>
      <c r="BA203" s="32">
        <v>3</v>
      </c>
      <c r="BB203" s="32"/>
      <c r="BC203" s="32"/>
      <c r="BD203" s="32">
        <v>0</v>
      </c>
      <c r="BE203" s="32"/>
      <c r="BF203" s="32"/>
      <c r="BG203" s="32">
        <v>3</v>
      </c>
      <c r="BH203" s="32"/>
      <c r="BI203" s="32"/>
      <c r="BJ203" s="32">
        <v>0</v>
      </c>
      <c r="BK203" s="32"/>
      <c r="BL203" s="32"/>
    </row>
    <row r="204" spans="1:79" s="25" customFormat="1" ht="12.75" customHeight="1" x14ac:dyDescent="0.2">
      <c r="A204" s="34">
        <v>3</v>
      </c>
      <c r="B204" s="35"/>
      <c r="C204" s="35"/>
      <c r="D204" s="36" t="s">
        <v>227</v>
      </c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8"/>
      <c r="W204" s="32">
        <v>17</v>
      </c>
      <c r="X204" s="32"/>
      <c r="Y204" s="32"/>
      <c r="Z204" s="32">
        <v>0</v>
      </c>
      <c r="AA204" s="32"/>
      <c r="AB204" s="32"/>
      <c r="AC204" s="32">
        <v>0</v>
      </c>
      <c r="AD204" s="32"/>
      <c r="AE204" s="32"/>
      <c r="AF204" s="32">
        <v>0</v>
      </c>
      <c r="AG204" s="32"/>
      <c r="AH204" s="32"/>
      <c r="AI204" s="32">
        <v>17</v>
      </c>
      <c r="AJ204" s="32"/>
      <c r="AK204" s="32"/>
      <c r="AL204" s="32">
        <v>17</v>
      </c>
      <c r="AM204" s="32"/>
      <c r="AN204" s="32"/>
      <c r="AO204" s="32">
        <v>0</v>
      </c>
      <c r="AP204" s="32"/>
      <c r="AQ204" s="32"/>
      <c r="AR204" s="32">
        <v>0</v>
      </c>
      <c r="AS204" s="32"/>
      <c r="AT204" s="32"/>
      <c r="AU204" s="32">
        <v>17</v>
      </c>
      <c r="AV204" s="32"/>
      <c r="AW204" s="32"/>
      <c r="AX204" s="32">
        <v>0</v>
      </c>
      <c r="AY204" s="32"/>
      <c r="AZ204" s="32"/>
      <c r="BA204" s="32">
        <v>17</v>
      </c>
      <c r="BB204" s="32"/>
      <c r="BC204" s="32"/>
      <c r="BD204" s="32">
        <v>0</v>
      </c>
      <c r="BE204" s="32"/>
      <c r="BF204" s="32"/>
      <c r="BG204" s="32">
        <v>17</v>
      </c>
      <c r="BH204" s="32"/>
      <c r="BI204" s="32"/>
      <c r="BJ204" s="32">
        <v>0</v>
      </c>
      <c r="BK204" s="32"/>
      <c r="BL204" s="32"/>
    </row>
    <row r="205" spans="1:79" s="6" customFormat="1" ht="12.75" customHeight="1" x14ac:dyDescent="0.2">
      <c r="A205" s="39">
        <v>4</v>
      </c>
      <c r="B205" s="40"/>
      <c r="C205" s="40"/>
      <c r="D205" s="28" t="s">
        <v>228</v>
      </c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30"/>
      <c r="W205" s="33">
        <v>21</v>
      </c>
      <c r="X205" s="33"/>
      <c r="Y205" s="33"/>
      <c r="Z205" s="33">
        <v>0</v>
      </c>
      <c r="AA205" s="33"/>
      <c r="AB205" s="33"/>
      <c r="AC205" s="33">
        <v>0</v>
      </c>
      <c r="AD205" s="33"/>
      <c r="AE205" s="33"/>
      <c r="AF205" s="33">
        <v>0</v>
      </c>
      <c r="AG205" s="33"/>
      <c r="AH205" s="33"/>
      <c r="AI205" s="33">
        <v>21</v>
      </c>
      <c r="AJ205" s="33"/>
      <c r="AK205" s="33"/>
      <c r="AL205" s="33">
        <v>21</v>
      </c>
      <c r="AM205" s="33"/>
      <c r="AN205" s="33"/>
      <c r="AO205" s="33">
        <v>0</v>
      </c>
      <c r="AP205" s="33"/>
      <c r="AQ205" s="33"/>
      <c r="AR205" s="33">
        <v>0</v>
      </c>
      <c r="AS205" s="33"/>
      <c r="AT205" s="33"/>
      <c r="AU205" s="33">
        <v>21</v>
      </c>
      <c r="AV205" s="33"/>
      <c r="AW205" s="33"/>
      <c r="AX205" s="33">
        <v>0</v>
      </c>
      <c r="AY205" s="33"/>
      <c r="AZ205" s="33"/>
      <c r="BA205" s="33">
        <v>21</v>
      </c>
      <c r="BB205" s="33"/>
      <c r="BC205" s="33"/>
      <c r="BD205" s="33">
        <v>0</v>
      </c>
      <c r="BE205" s="33"/>
      <c r="BF205" s="33"/>
      <c r="BG205" s="33">
        <v>21</v>
      </c>
      <c r="BH205" s="33"/>
      <c r="BI205" s="33"/>
      <c r="BJ205" s="33">
        <v>0</v>
      </c>
      <c r="BK205" s="33"/>
      <c r="BL205" s="33"/>
    </row>
    <row r="206" spans="1:79" s="25" customFormat="1" ht="25.5" customHeight="1" x14ac:dyDescent="0.2">
      <c r="A206" s="34">
        <v>5</v>
      </c>
      <c r="B206" s="35"/>
      <c r="C206" s="35"/>
      <c r="D206" s="36" t="s">
        <v>229</v>
      </c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8"/>
      <c r="W206" s="32" t="s">
        <v>173</v>
      </c>
      <c r="X206" s="32"/>
      <c r="Y206" s="32"/>
      <c r="Z206" s="32" t="s">
        <v>173</v>
      </c>
      <c r="AA206" s="32"/>
      <c r="AB206" s="32"/>
      <c r="AC206" s="32"/>
      <c r="AD206" s="32"/>
      <c r="AE206" s="32"/>
      <c r="AF206" s="32"/>
      <c r="AG206" s="32"/>
      <c r="AH206" s="32"/>
      <c r="AI206" s="32" t="s">
        <v>173</v>
      </c>
      <c r="AJ206" s="32"/>
      <c r="AK206" s="32"/>
      <c r="AL206" s="32" t="s">
        <v>173</v>
      </c>
      <c r="AM206" s="32"/>
      <c r="AN206" s="32"/>
      <c r="AO206" s="32"/>
      <c r="AP206" s="32"/>
      <c r="AQ206" s="32"/>
      <c r="AR206" s="32"/>
      <c r="AS206" s="32"/>
      <c r="AT206" s="32"/>
      <c r="AU206" s="32" t="s">
        <v>173</v>
      </c>
      <c r="AV206" s="32"/>
      <c r="AW206" s="32"/>
      <c r="AX206" s="32"/>
      <c r="AY206" s="32"/>
      <c r="AZ206" s="32"/>
      <c r="BA206" s="32" t="s">
        <v>173</v>
      </c>
      <c r="BB206" s="32"/>
      <c r="BC206" s="32"/>
      <c r="BD206" s="32"/>
      <c r="BE206" s="32"/>
      <c r="BF206" s="32"/>
      <c r="BG206" s="32" t="s">
        <v>173</v>
      </c>
      <c r="BH206" s="32"/>
      <c r="BI206" s="32"/>
      <c r="BJ206" s="32"/>
      <c r="BK206" s="32"/>
      <c r="BL206" s="32"/>
    </row>
    <row r="209" spans="1:79" ht="14.25" customHeight="1" x14ac:dyDescent="0.2">
      <c r="A209" s="66" t="s">
        <v>153</v>
      </c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  <c r="AK209" s="66"/>
      <c r="AL209" s="66"/>
      <c r="AM209" s="66"/>
      <c r="AN209" s="66"/>
      <c r="AO209" s="66"/>
      <c r="AP209" s="66"/>
      <c r="AQ209" s="66"/>
      <c r="AR209" s="66"/>
      <c r="AS209" s="66"/>
      <c r="AT209" s="66"/>
      <c r="AU209" s="66"/>
      <c r="AV209" s="66"/>
      <c r="AW209" s="66"/>
      <c r="AX209" s="66"/>
      <c r="AY209" s="66"/>
      <c r="AZ209" s="66"/>
      <c r="BA209" s="66"/>
      <c r="BB209" s="66"/>
      <c r="BC209" s="66"/>
      <c r="BD209" s="66"/>
      <c r="BE209" s="66"/>
      <c r="BF209" s="66"/>
      <c r="BG209" s="66"/>
      <c r="BH209" s="66"/>
      <c r="BI209" s="66"/>
      <c r="BJ209" s="66"/>
      <c r="BK209" s="66"/>
      <c r="BL209" s="66"/>
    </row>
    <row r="210" spans="1:79" ht="14.25" customHeight="1" x14ac:dyDescent="0.2">
      <c r="A210" s="66" t="s">
        <v>263</v>
      </c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  <c r="AK210" s="66"/>
      <c r="AL210" s="66"/>
      <c r="AM210" s="66"/>
      <c r="AN210" s="66"/>
      <c r="AO210" s="66"/>
      <c r="AP210" s="66"/>
      <c r="AQ210" s="66"/>
      <c r="AR210" s="66"/>
      <c r="AS210" s="66"/>
      <c r="AT210" s="66"/>
      <c r="AU210" s="66"/>
      <c r="AV210" s="66"/>
      <c r="AW210" s="66"/>
      <c r="AX210" s="66"/>
      <c r="AY210" s="66"/>
      <c r="AZ210" s="66"/>
      <c r="BA210" s="66"/>
      <c r="BB210" s="66"/>
      <c r="BC210" s="66"/>
      <c r="BD210" s="66"/>
      <c r="BE210" s="66"/>
      <c r="BF210" s="66"/>
      <c r="BG210" s="66"/>
      <c r="BH210" s="66"/>
      <c r="BI210" s="66"/>
      <c r="BJ210" s="66"/>
      <c r="BK210" s="66"/>
      <c r="BL210" s="66"/>
      <c r="BM210" s="66"/>
      <c r="BN210" s="66"/>
      <c r="BO210" s="66"/>
      <c r="BP210" s="66"/>
      <c r="BQ210" s="66"/>
      <c r="BR210" s="66"/>
      <c r="BS210" s="66"/>
    </row>
    <row r="211" spans="1:79" ht="15" customHeight="1" x14ac:dyDescent="0.2">
      <c r="A211" s="70" t="s">
        <v>246</v>
      </c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  <c r="AO211" s="70"/>
      <c r="AP211" s="70"/>
      <c r="AQ211" s="70"/>
      <c r="AR211" s="70"/>
      <c r="AS211" s="70"/>
      <c r="AT211" s="70"/>
      <c r="AU211" s="70"/>
      <c r="AV211" s="70"/>
      <c r="AW211" s="70"/>
      <c r="AX211" s="70"/>
      <c r="AY211" s="70"/>
      <c r="AZ211" s="70"/>
      <c r="BA211" s="70"/>
      <c r="BB211" s="70"/>
      <c r="BC211" s="70"/>
      <c r="BD211" s="70"/>
      <c r="BE211" s="70"/>
      <c r="BF211" s="70"/>
      <c r="BG211" s="70"/>
      <c r="BH211" s="70"/>
      <c r="BI211" s="70"/>
      <c r="BJ211" s="70"/>
      <c r="BK211" s="70"/>
      <c r="BL211" s="70"/>
      <c r="BM211" s="70"/>
      <c r="BN211" s="70"/>
      <c r="BO211" s="70"/>
      <c r="BP211" s="70"/>
      <c r="BQ211" s="70"/>
      <c r="BR211" s="70"/>
      <c r="BS211" s="70"/>
    </row>
    <row r="212" spans="1:79" ht="15" customHeight="1" x14ac:dyDescent="0.2">
      <c r="A212" s="43" t="s">
        <v>6</v>
      </c>
      <c r="B212" s="43"/>
      <c r="C212" s="43"/>
      <c r="D212" s="43"/>
      <c r="E212" s="43"/>
      <c r="F212" s="43"/>
      <c r="G212" s="43" t="s">
        <v>126</v>
      </c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 t="s">
        <v>13</v>
      </c>
      <c r="U212" s="43"/>
      <c r="V212" s="43"/>
      <c r="W212" s="43"/>
      <c r="X212" s="43"/>
      <c r="Y212" s="43"/>
      <c r="Z212" s="43"/>
      <c r="AA212" s="78" t="s">
        <v>247</v>
      </c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3"/>
      <c r="AP212" s="78" t="s">
        <v>250</v>
      </c>
      <c r="AQ212" s="79"/>
      <c r="AR212" s="79"/>
      <c r="AS212" s="79"/>
      <c r="AT212" s="79"/>
      <c r="AU212" s="79"/>
      <c r="AV212" s="79"/>
      <c r="AW212" s="79"/>
      <c r="AX212" s="79"/>
      <c r="AY212" s="79"/>
      <c r="AZ212" s="79"/>
      <c r="BA212" s="79"/>
      <c r="BB212" s="79"/>
      <c r="BC212" s="79"/>
      <c r="BD212" s="80"/>
      <c r="BE212" s="78" t="s">
        <v>257</v>
      </c>
      <c r="BF212" s="79"/>
      <c r="BG212" s="79"/>
      <c r="BH212" s="79"/>
      <c r="BI212" s="79"/>
      <c r="BJ212" s="79"/>
      <c r="BK212" s="79"/>
      <c r="BL212" s="79"/>
      <c r="BM212" s="79"/>
      <c r="BN212" s="79"/>
      <c r="BO212" s="79"/>
      <c r="BP212" s="79"/>
      <c r="BQ212" s="79"/>
      <c r="BR212" s="79"/>
      <c r="BS212" s="80"/>
    </row>
    <row r="213" spans="1:79" ht="32.1" customHeight="1" x14ac:dyDescent="0.2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 t="s">
        <v>4</v>
      </c>
      <c r="AB213" s="43"/>
      <c r="AC213" s="43"/>
      <c r="AD213" s="43"/>
      <c r="AE213" s="43"/>
      <c r="AF213" s="43" t="s">
        <v>3</v>
      </c>
      <c r="AG213" s="43"/>
      <c r="AH213" s="43"/>
      <c r="AI213" s="43"/>
      <c r="AJ213" s="43"/>
      <c r="AK213" s="43" t="s">
        <v>89</v>
      </c>
      <c r="AL213" s="43"/>
      <c r="AM213" s="43"/>
      <c r="AN213" s="43"/>
      <c r="AO213" s="43"/>
      <c r="AP213" s="43" t="s">
        <v>4</v>
      </c>
      <c r="AQ213" s="43"/>
      <c r="AR213" s="43"/>
      <c r="AS213" s="43"/>
      <c r="AT213" s="43"/>
      <c r="AU213" s="43" t="s">
        <v>3</v>
      </c>
      <c r="AV213" s="43"/>
      <c r="AW213" s="43"/>
      <c r="AX213" s="43"/>
      <c r="AY213" s="43"/>
      <c r="AZ213" s="43" t="s">
        <v>96</v>
      </c>
      <c r="BA213" s="43"/>
      <c r="BB213" s="43"/>
      <c r="BC213" s="43"/>
      <c r="BD213" s="43"/>
      <c r="BE213" s="43" t="s">
        <v>4</v>
      </c>
      <c r="BF213" s="43"/>
      <c r="BG213" s="43"/>
      <c r="BH213" s="43"/>
      <c r="BI213" s="43"/>
      <c r="BJ213" s="43" t="s">
        <v>3</v>
      </c>
      <c r="BK213" s="43"/>
      <c r="BL213" s="43"/>
      <c r="BM213" s="43"/>
      <c r="BN213" s="43"/>
      <c r="BO213" s="43" t="s">
        <v>127</v>
      </c>
      <c r="BP213" s="43"/>
      <c r="BQ213" s="43"/>
      <c r="BR213" s="43"/>
      <c r="BS213" s="43"/>
    </row>
    <row r="214" spans="1:79" ht="15" customHeight="1" x14ac:dyDescent="0.2">
      <c r="A214" s="43">
        <v>1</v>
      </c>
      <c r="B214" s="43"/>
      <c r="C214" s="43"/>
      <c r="D214" s="43"/>
      <c r="E214" s="43"/>
      <c r="F214" s="43"/>
      <c r="G214" s="43">
        <v>2</v>
      </c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>
        <v>3</v>
      </c>
      <c r="U214" s="43"/>
      <c r="V214" s="43"/>
      <c r="W214" s="43"/>
      <c r="X214" s="43"/>
      <c r="Y214" s="43"/>
      <c r="Z214" s="43"/>
      <c r="AA214" s="43">
        <v>4</v>
      </c>
      <c r="AB214" s="43"/>
      <c r="AC214" s="43"/>
      <c r="AD214" s="43"/>
      <c r="AE214" s="43"/>
      <c r="AF214" s="43">
        <v>5</v>
      </c>
      <c r="AG214" s="43"/>
      <c r="AH214" s="43"/>
      <c r="AI214" s="43"/>
      <c r="AJ214" s="43"/>
      <c r="AK214" s="43">
        <v>6</v>
      </c>
      <c r="AL214" s="43"/>
      <c r="AM214" s="43"/>
      <c r="AN214" s="43"/>
      <c r="AO214" s="43"/>
      <c r="AP214" s="43">
        <v>7</v>
      </c>
      <c r="AQ214" s="43"/>
      <c r="AR214" s="43"/>
      <c r="AS214" s="43"/>
      <c r="AT214" s="43"/>
      <c r="AU214" s="43">
        <v>8</v>
      </c>
      <c r="AV214" s="43"/>
      <c r="AW214" s="43"/>
      <c r="AX214" s="43"/>
      <c r="AY214" s="43"/>
      <c r="AZ214" s="43">
        <v>9</v>
      </c>
      <c r="BA214" s="43"/>
      <c r="BB214" s="43"/>
      <c r="BC214" s="43"/>
      <c r="BD214" s="43"/>
      <c r="BE214" s="43">
        <v>10</v>
      </c>
      <c r="BF214" s="43"/>
      <c r="BG214" s="43"/>
      <c r="BH214" s="43"/>
      <c r="BI214" s="43"/>
      <c r="BJ214" s="43">
        <v>11</v>
      </c>
      <c r="BK214" s="43"/>
      <c r="BL214" s="43"/>
      <c r="BM214" s="43"/>
      <c r="BN214" s="43"/>
      <c r="BO214" s="43">
        <v>12</v>
      </c>
      <c r="BP214" s="43"/>
      <c r="BQ214" s="43"/>
      <c r="BR214" s="43"/>
      <c r="BS214" s="43"/>
    </row>
    <row r="215" spans="1:79" s="1" customFormat="1" ht="15" hidden="1" customHeight="1" x14ac:dyDescent="0.2">
      <c r="A215" s="69" t="s">
        <v>69</v>
      </c>
      <c r="B215" s="69"/>
      <c r="C215" s="69"/>
      <c r="D215" s="69"/>
      <c r="E215" s="69"/>
      <c r="F215" s="69"/>
      <c r="G215" s="68" t="s">
        <v>57</v>
      </c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 t="s">
        <v>79</v>
      </c>
      <c r="U215" s="68"/>
      <c r="V215" s="68"/>
      <c r="W215" s="68"/>
      <c r="X215" s="68"/>
      <c r="Y215" s="68"/>
      <c r="Z215" s="68"/>
      <c r="AA215" s="67" t="s">
        <v>65</v>
      </c>
      <c r="AB215" s="67"/>
      <c r="AC215" s="67"/>
      <c r="AD215" s="67"/>
      <c r="AE215" s="67"/>
      <c r="AF215" s="67" t="s">
        <v>66</v>
      </c>
      <c r="AG215" s="67"/>
      <c r="AH215" s="67"/>
      <c r="AI215" s="67"/>
      <c r="AJ215" s="67"/>
      <c r="AK215" s="89" t="s">
        <v>122</v>
      </c>
      <c r="AL215" s="89"/>
      <c r="AM215" s="89"/>
      <c r="AN215" s="89"/>
      <c r="AO215" s="89"/>
      <c r="AP215" s="67" t="s">
        <v>67</v>
      </c>
      <c r="AQ215" s="67"/>
      <c r="AR215" s="67"/>
      <c r="AS215" s="67"/>
      <c r="AT215" s="67"/>
      <c r="AU215" s="67" t="s">
        <v>68</v>
      </c>
      <c r="AV215" s="67"/>
      <c r="AW215" s="67"/>
      <c r="AX215" s="67"/>
      <c r="AY215" s="67"/>
      <c r="AZ215" s="89" t="s">
        <v>122</v>
      </c>
      <c r="BA215" s="89"/>
      <c r="BB215" s="89"/>
      <c r="BC215" s="89"/>
      <c r="BD215" s="89"/>
      <c r="BE215" s="67" t="s">
        <v>58</v>
      </c>
      <c r="BF215" s="67"/>
      <c r="BG215" s="67"/>
      <c r="BH215" s="67"/>
      <c r="BI215" s="67"/>
      <c r="BJ215" s="67" t="s">
        <v>59</v>
      </c>
      <c r="BK215" s="67"/>
      <c r="BL215" s="67"/>
      <c r="BM215" s="67"/>
      <c r="BN215" s="67"/>
      <c r="BO215" s="89" t="s">
        <v>122</v>
      </c>
      <c r="BP215" s="89"/>
      <c r="BQ215" s="89"/>
      <c r="BR215" s="89"/>
      <c r="BS215" s="89"/>
      <c r="CA215" s="1" t="s">
        <v>44</v>
      </c>
    </row>
    <row r="216" spans="1:79" s="25" customFormat="1" ht="51" customHeight="1" x14ac:dyDescent="0.2">
      <c r="A216" s="90">
        <v>1</v>
      </c>
      <c r="B216" s="90"/>
      <c r="C216" s="90"/>
      <c r="D216" s="90"/>
      <c r="E216" s="90"/>
      <c r="F216" s="90"/>
      <c r="G216" s="36" t="s">
        <v>230</v>
      </c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8"/>
      <c r="T216" s="91" t="s">
        <v>231</v>
      </c>
      <c r="U216" s="37"/>
      <c r="V216" s="37"/>
      <c r="W216" s="37"/>
      <c r="X216" s="37"/>
      <c r="Y216" s="37"/>
      <c r="Z216" s="38"/>
      <c r="AA216" s="41">
        <v>43000</v>
      </c>
      <c r="AB216" s="41"/>
      <c r="AC216" s="41"/>
      <c r="AD216" s="41"/>
      <c r="AE216" s="41"/>
      <c r="AF216" s="41">
        <v>0</v>
      </c>
      <c r="AG216" s="41"/>
      <c r="AH216" s="41"/>
      <c r="AI216" s="41"/>
      <c r="AJ216" s="41"/>
      <c r="AK216" s="41">
        <f>IF(ISNUMBER(AA216),AA216,0)+IF(ISNUMBER(AF216),AF216,0)</f>
        <v>43000</v>
      </c>
      <c r="AL216" s="41"/>
      <c r="AM216" s="41"/>
      <c r="AN216" s="41"/>
      <c r="AO216" s="41"/>
      <c r="AP216" s="41">
        <v>42999</v>
      </c>
      <c r="AQ216" s="41"/>
      <c r="AR216" s="41"/>
      <c r="AS216" s="41"/>
      <c r="AT216" s="41"/>
      <c r="AU216" s="41">
        <v>0</v>
      </c>
      <c r="AV216" s="41"/>
      <c r="AW216" s="41"/>
      <c r="AX216" s="41"/>
      <c r="AY216" s="41"/>
      <c r="AZ216" s="41">
        <f>IF(ISNUMBER(AP216),AP216,0)+IF(ISNUMBER(AU216),AU216,0)</f>
        <v>42999</v>
      </c>
      <c r="BA216" s="41"/>
      <c r="BB216" s="41"/>
      <c r="BC216" s="41"/>
      <c r="BD216" s="41"/>
      <c r="BE216" s="41">
        <v>43000</v>
      </c>
      <c r="BF216" s="41"/>
      <c r="BG216" s="41"/>
      <c r="BH216" s="41"/>
      <c r="BI216" s="41"/>
      <c r="BJ216" s="41">
        <v>0</v>
      </c>
      <c r="BK216" s="41"/>
      <c r="BL216" s="41"/>
      <c r="BM216" s="41"/>
      <c r="BN216" s="41"/>
      <c r="BO216" s="41">
        <f>IF(ISNUMBER(BE216),BE216,0)+IF(ISNUMBER(BJ216),BJ216,0)</f>
        <v>43000</v>
      </c>
      <c r="BP216" s="41"/>
      <c r="BQ216" s="41"/>
      <c r="BR216" s="41"/>
      <c r="BS216" s="41"/>
      <c r="CA216" s="25" t="s">
        <v>45</v>
      </c>
    </row>
    <row r="217" spans="1:79" s="6" customFormat="1" ht="12.75" customHeight="1" x14ac:dyDescent="0.2">
      <c r="A217" s="27"/>
      <c r="B217" s="27"/>
      <c r="C217" s="27"/>
      <c r="D217" s="27"/>
      <c r="E217" s="27"/>
      <c r="F217" s="27"/>
      <c r="G217" s="28" t="s">
        <v>147</v>
      </c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30"/>
      <c r="T217" s="31"/>
      <c r="U217" s="29"/>
      <c r="V217" s="29"/>
      <c r="W217" s="29"/>
      <c r="X217" s="29"/>
      <c r="Y217" s="29"/>
      <c r="Z217" s="30"/>
      <c r="AA217" s="26">
        <v>43000</v>
      </c>
      <c r="AB217" s="26"/>
      <c r="AC217" s="26"/>
      <c r="AD217" s="26"/>
      <c r="AE217" s="26"/>
      <c r="AF217" s="26">
        <v>0</v>
      </c>
      <c r="AG217" s="26"/>
      <c r="AH217" s="26"/>
      <c r="AI217" s="26"/>
      <c r="AJ217" s="26"/>
      <c r="AK217" s="26">
        <f>IF(ISNUMBER(AA217),AA217,0)+IF(ISNUMBER(AF217),AF217,0)</f>
        <v>43000</v>
      </c>
      <c r="AL217" s="26"/>
      <c r="AM217" s="26"/>
      <c r="AN217" s="26"/>
      <c r="AO217" s="26"/>
      <c r="AP217" s="26">
        <v>42999</v>
      </c>
      <c r="AQ217" s="26"/>
      <c r="AR217" s="26"/>
      <c r="AS217" s="26"/>
      <c r="AT217" s="26"/>
      <c r="AU217" s="26">
        <v>0</v>
      </c>
      <c r="AV217" s="26"/>
      <c r="AW217" s="26"/>
      <c r="AX217" s="26"/>
      <c r="AY217" s="26"/>
      <c r="AZ217" s="26">
        <f>IF(ISNUMBER(AP217),AP217,0)+IF(ISNUMBER(AU217),AU217,0)</f>
        <v>42999</v>
      </c>
      <c r="BA217" s="26"/>
      <c r="BB217" s="26"/>
      <c r="BC217" s="26"/>
      <c r="BD217" s="26"/>
      <c r="BE217" s="26">
        <v>0</v>
      </c>
      <c r="BF217" s="26"/>
      <c r="BG217" s="26"/>
      <c r="BH217" s="26"/>
      <c r="BI217" s="26"/>
      <c r="BJ217" s="26">
        <v>0</v>
      </c>
      <c r="BK217" s="26"/>
      <c r="BL217" s="26"/>
      <c r="BM217" s="26"/>
      <c r="BN217" s="26"/>
      <c r="BO217" s="26">
        <f>IF(ISNUMBER(BE217),BE217,0)+IF(ISNUMBER(BJ217),BJ217,0)</f>
        <v>0</v>
      </c>
      <c r="BP217" s="26"/>
      <c r="BQ217" s="26"/>
      <c r="BR217" s="26"/>
      <c r="BS217" s="26"/>
    </row>
    <row r="219" spans="1:79" ht="13.5" customHeight="1" x14ac:dyDescent="0.2">
      <c r="A219" s="66" t="s">
        <v>279</v>
      </c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  <c r="AK219" s="66"/>
      <c r="AL219" s="66"/>
      <c r="AM219" s="66"/>
      <c r="AN219" s="66"/>
      <c r="AO219" s="66"/>
      <c r="AP219" s="66"/>
      <c r="AQ219" s="66"/>
      <c r="AR219" s="66"/>
      <c r="AS219" s="66"/>
      <c r="AT219" s="66"/>
      <c r="AU219" s="66"/>
      <c r="AV219" s="66"/>
      <c r="AW219" s="66"/>
      <c r="AX219" s="66"/>
      <c r="AY219" s="66"/>
      <c r="AZ219" s="66"/>
      <c r="BA219" s="66"/>
      <c r="BB219" s="66"/>
      <c r="BC219" s="66"/>
      <c r="BD219" s="66"/>
      <c r="BE219" s="66"/>
      <c r="BF219" s="66"/>
      <c r="BG219" s="66"/>
      <c r="BH219" s="66"/>
      <c r="BI219" s="66"/>
      <c r="BJ219" s="66"/>
      <c r="BK219" s="66"/>
      <c r="BL219" s="66"/>
    </row>
    <row r="220" spans="1:79" ht="15" customHeight="1" x14ac:dyDescent="0.2">
      <c r="A220" s="81" t="s">
        <v>246</v>
      </c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  <c r="AH220" s="81"/>
      <c r="AI220" s="81"/>
      <c r="AJ220" s="81"/>
      <c r="AK220" s="81"/>
      <c r="AL220" s="81"/>
      <c r="AM220" s="81"/>
      <c r="AN220" s="81"/>
      <c r="AO220" s="81"/>
      <c r="AP220" s="81"/>
      <c r="AQ220" s="81"/>
      <c r="AR220" s="81"/>
      <c r="AS220" s="81"/>
      <c r="AT220" s="81"/>
      <c r="AU220" s="81"/>
      <c r="AV220" s="81"/>
      <c r="AW220" s="81"/>
      <c r="AX220" s="81"/>
      <c r="AY220" s="81"/>
      <c r="AZ220" s="81"/>
      <c r="BA220" s="81"/>
      <c r="BB220" s="81"/>
      <c r="BC220" s="81"/>
      <c r="BD220" s="81"/>
    </row>
    <row r="221" spans="1:79" ht="15" customHeight="1" x14ac:dyDescent="0.2">
      <c r="A221" s="43" t="s">
        <v>6</v>
      </c>
      <c r="B221" s="43"/>
      <c r="C221" s="43"/>
      <c r="D221" s="43"/>
      <c r="E221" s="43"/>
      <c r="F221" s="43"/>
      <c r="G221" s="43" t="s">
        <v>126</v>
      </c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 t="s">
        <v>13</v>
      </c>
      <c r="U221" s="43"/>
      <c r="V221" s="43"/>
      <c r="W221" s="43"/>
      <c r="X221" s="43"/>
      <c r="Y221" s="43"/>
      <c r="Z221" s="43"/>
      <c r="AA221" s="78" t="s">
        <v>268</v>
      </c>
      <c r="AB221" s="92"/>
      <c r="AC221" s="92"/>
      <c r="AD221" s="92"/>
      <c r="AE221" s="92"/>
      <c r="AF221" s="92"/>
      <c r="AG221" s="92"/>
      <c r="AH221" s="92"/>
      <c r="AI221" s="92"/>
      <c r="AJ221" s="92"/>
      <c r="AK221" s="92"/>
      <c r="AL221" s="92"/>
      <c r="AM221" s="92"/>
      <c r="AN221" s="92"/>
      <c r="AO221" s="93"/>
      <c r="AP221" s="78" t="s">
        <v>273</v>
      </c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80"/>
    </row>
    <row r="222" spans="1:79" ht="32.1" customHeight="1" x14ac:dyDescent="0.2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 t="s">
        <v>4</v>
      </c>
      <c r="AB222" s="43"/>
      <c r="AC222" s="43"/>
      <c r="AD222" s="43"/>
      <c r="AE222" s="43"/>
      <c r="AF222" s="43" t="s">
        <v>3</v>
      </c>
      <c r="AG222" s="43"/>
      <c r="AH222" s="43"/>
      <c r="AI222" s="43"/>
      <c r="AJ222" s="43"/>
      <c r="AK222" s="43" t="s">
        <v>89</v>
      </c>
      <c r="AL222" s="43"/>
      <c r="AM222" s="43"/>
      <c r="AN222" s="43"/>
      <c r="AO222" s="43"/>
      <c r="AP222" s="43" t="s">
        <v>4</v>
      </c>
      <c r="AQ222" s="43"/>
      <c r="AR222" s="43"/>
      <c r="AS222" s="43"/>
      <c r="AT222" s="43"/>
      <c r="AU222" s="43" t="s">
        <v>3</v>
      </c>
      <c r="AV222" s="43"/>
      <c r="AW222" s="43"/>
      <c r="AX222" s="43"/>
      <c r="AY222" s="43"/>
      <c r="AZ222" s="43" t="s">
        <v>96</v>
      </c>
      <c r="BA222" s="43"/>
      <c r="BB222" s="43"/>
      <c r="BC222" s="43"/>
      <c r="BD222" s="43"/>
    </row>
    <row r="223" spans="1:79" ht="15" customHeight="1" x14ac:dyDescent="0.2">
      <c r="A223" s="43">
        <v>1</v>
      </c>
      <c r="B223" s="43"/>
      <c r="C223" s="43"/>
      <c r="D223" s="43"/>
      <c r="E223" s="43"/>
      <c r="F223" s="43"/>
      <c r="G223" s="43">
        <v>2</v>
      </c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>
        <v>3</v>
      </c>
      <c r="U223" s="43"/>
      <c r="V223" s="43"/>
      <c r="W223" s="43"/>
      <c r="X223" s="43"/>
      <c r="Y223" s="43"/>
      <c r="Z223" s="43"/>
      <c r="AA223" s="43">
        <v>4</v>
      </c>
      <c r="AB223" s="43"/>
      <c r="AC223" s="43"/>
      <c r="AD223" s="43"/>
      <c r="AE223" s="43"/>
      <c r="AF223" s="43">
        <v>5</v>
      </c>
      <c r="AG223" s="43"/>
      <c r="AH223" s="43"/>
      <c r="AI223" s="43"/>
      <c r="AJ223" s="43"/>
      <c r="AK223" s="43">
        <v>6</v>
      </c>
      <c r="AL223" s="43"/>
      <c r="AM223" s="43"/>
      <c r="AN223" s="43"/>
      <c r="AO223" s="43"/>
      <c r="AP223" s="43">
        <v>7</v>
      </c>
      <c r="AQ223" s="43"/>
      <c r="AR223" s="43"/>
      <c r="AS223" s="43"/>
      <c r="AT223" s="43"/>
      <c r="AU223" s="43">
        <v>8</v>
      </c>
      <c r="AV223" s="43"/>
      <c r="AW223" s="43"/>
      <c r="AX223" s="43"/>
      <c r="AY223" s="43"/>
      <c r="AZ223" s="43">
        <v>9</v>
      </c>
      <c r="BA223" s="43"/>
      <c r="BB223" s="43"/>
      <c r="BC223" s="43"/>
      <c r="BD223" s="43"/>
    </row>
    <row r="224" spans="1:79" s="1" customFormat="1" ht="12" hidden="1" customHeight="1" x14ac:dyDescent="0.2">
      <c r="A224" s="69" t="s">
        <v>69</v>
      </c>
      <c r="B224" s="69"/>
      <c r="C224" s="69"/>
      <c r="D224" s="69"/>
      <c r="E224" s="69"/>
      <c r="F224" s="69"/>
      <c r="G224" s="68" t="s">
        <v>57</v>
      </c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 t="s">
        <v>79</v>
      </c>
      <c r="U224" s="68"/>
      <c r="V224" s="68"/>
      <c r="W224" s="68"/>
      <c r="X224" s="68"/>
      <c r="Y224" s="68"/>
      <c r="Z224" s="68"/>
      <c r="AA224" s="67" t="s">
        <v>60</v>
      </c>
      <c r="AB224" s="67"/>
      <c r="AC224" s="67"/>
      <c r="AD224" s="67"/>
      <c r="AE224" s="67"/>
      <c r="AF224" s="67" t="s">
        <v>61</v>
      </c>
      <c r="AG224" s="67"/>
      <c r="AH224" s="67"/>
      <c r="AI224" s="67"/>
      <c r="AJ224" s="67"/>
      <c r="AK224" s="89" t="s">
        <v>122</v>
      </c>
      <c r="AL224" s="89"/>
      <c r="AM224" s="89"/>
      <c r="AN224" s="89"/>
      <c r="AO224" s="89"/>
      <c r="AP224" s="67" t="s">
        <v>62</v>
      </c>
      <c r="AQ224" s="67"/>
      <c r="AR224" s="67"/>
      <c r="AS224" s="67"/>
      <c r="AT224" s="67"/>
      <c r="AU224" s="67" t="s">
        <v>63</v>
      </c>
      <c r="AV224" s="67"/>
      <c r="AW224" s="67"/>
      <c r="AX224" s="67"/>
      <c r="AY224" s="67"/>
      <c r="AZ224" s="89" t="s">
        <v>122</v>
      </c>
      <c r="BA224" s="89"/>
      <c r="BB224" s="89"/>
      <c r="BC224" s="89"/>
      <c r="BD224" s="89"/>
      <c r="CA224" s="1" t="s">
        <v>46</v>
      </c>
    </row>
    <row r="225" spans="1:79" s="25" customFormat="1" ht="51" customHeight="1" x14ac:dyDescent="0.2">
      <c r="A225" s="90">
        <v>1</v>
      </c>
      <c r="B225" s="90"/>
      <c r="C225" s="90"/>
      <c r="D225" s="90"/>
      <c r="E225" s="90"/>
      <c r="F225" s="90"/>
      <c r="G225" s="36" t="s">
        <v>230</v>
      </c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8"/>
      <c r="T225" s="91" t="s">
        <v>231</v>
      </c>
      <c r="U225" s="37"/>
      <c r="V225" s="37"/>
      <c r="W225" s="37"/>
      <c r="X225" s="37"/>
      <c r="Y225" s="37"/>
      <c r="Z225" s="38"/>
      <c r="AA225" s="41">
        <v>43000</v>
      </c>
      <c r="AB225" s="41"/>
      <c r="AC225" s="41"/>
      <c r="AD225" s="41"/>
      <c r="AE225" s="41"/>
      <c r="AF225" s="41">
        <v>0</v>
      </c>
      <c r="AG225" s="41"/>
      <c r="AH225" s="41"/>
      <c r="AI225" s="41"/>
      <c r="AJ225" s="41"/>
      <c r="AK225" s="41">
        <f>IF(ISNUMBER(AA225),AA225,0)+IF(ISNUMBER(AF225),AF225,0)</f>
        <v>43000</v>
      </c>
      <c r="AL225" s="41"/>
      <c r="AM225" s="41"/>
      <c r="AN225" s="41"/>
      <c r="AO225" s="41"/>
      <c r="AP225" s="41">
        <v>0</v>
      </c>
      <c r="AQ225" s="41"/>
      <c r="AR225" s="41"/>
      <c r="AS225" s="41"/>
      <c r="AT225" s="41"/>
      <c r="AU225" s="41">
        <v>0</v>
      </c>
      <c r="AV225" s="41"/>
      <c r="AW225" s="41"/>
      <c r="AX225" s="41"/>
      <c r="AY225" s="41"/>
      <c r="AZ225" s="41">
        <f>IF(ISNUMBER(AP225),AP225,0)+IF(ISNUMBER(AU225),AU225,0)</f>
        <v>0</v>
      </c>
      <c r="BA225" s="41"/>
      <c r="BB225" s="41"/>
      <c r="BC225" s="41"/>
      <c r="BD225" s="41"/>
      <c r="CA225" s="25" t="s">
        <v>47</v>
      </c>
    </row>
    <row r="226" spans="1:79" s="6" customFormat="1" x14ac:dyDescent="0.2">
      <c r="A226" s="27"/>
      <c r="B226" s="27"/>
      <c r="C226" s="27"/>
      <c r="D226" s="27"/>
      <c r="E226" s="27"/>
      <c r="F226" s="27"/>
      <c r="G226" s="28" t="s">
        <v>147</v>
      </c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30"/>
      <c r="T226" s="31"/>
      <c r="U226" s="29"/>
      <c r="V226" s="29"/>
      <c r="W226" s="29"/>
      <c r="X226" s="29"/>
      <c r="Y226" s="29"/>
      <c r="Z226" s="30"/>
      <c r="AA226" s="26">
        <v>0</v>
      </c>
      <c r="AB226" s="26"/>
      <c r="AC226" s="26"/>
      <c r="AD226" s="26"/>
      <c r="AE226" s="26"/>
      <c r="AF226" s="26">
        <v>0</v>
      </c>
      <c r="AG226" s="26"/>
      <c r="AH226" s="26"/>
      <c r="AI226" s="26"/>
      <c r="AJ226" s="26"/>
      <c r="AK226" s="26">
        <f>IF(ISNUMBER(AA226),AA226,0)+IF(ISNUMBER(AF226),AF226,0)</f>
        <v>0</v>
      </c>
      <c r="AL226" s="26"/>
      <c r="AM226" s="26"/>
      <c r="AN226" s="26"/>
      <c r="AO226" s="26"/>
      <c r="AP226" s="26">
        <v>0</v>
      </c>
      <c r="AQ226" s="26"/>
      <c r="AR226" s="26"/>
      <c r="AS226" s="26"/>
      <c r="AT226" s="26"/>
      <c r="AU226" s="26">
        <v>0</v>
      </c>
      <c r="AV226" s="26"/>
      <c r="AW226" s="26"/>
      <c r="AX226" s="26"/>
      <c r="AY226" s="26"/>
      <c r="AZ226" s="26">
        <f>IF(ISNUMBER(AP226),AP226,0)+IF(ISNUMBER(AU226),AU226,0)</f>
        <v>0</v>
      </c>
      <c r="BA226" s="26"/>
      <c r="BB226" s="26"/>
      <c r="BC226" s="26"/>
      <c r="BD226" s="26"/>
    </row>
    <row r="229" spans="1:79" ht="14.25" customHeight="1" x14ac:dyDescent="0.2">
      <c r="A229" s="66" t="s">
        <v>280</v>
      </c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  <c r="AK229" s="66"/>
      <c r="AL229" s="66"/>
      <c r="AM229" s="66"/>
      <c r="AN229" s="66"/>
      <c r="AO229" s="66"/>
      <c r="AP229" s="66"/>
      <c r="AQ229" s="66"/>
      <c r="AR229" s="66"/>
      <c r="AS229" s="66"/>
      <c r="AT229" s="66"/>
      <c r="AU229" s="66"/>
      <c r="AV229" s="66"/>
      <c r="AW229" s="66"/>
      <c r="AX229" s="66"/>
      <c r="AY229" s="66"/>
      <c r="AZ229" s="66"/>
      <c r="BA229" s="66"/>
      <c r="BB229" s="66"/>
      <c r="BC229" s="66"/>
      <c r="BD229" s="66"/>
      <c r="BE229" s="66"/>
      <c r="BF229" s="66"/>
      <c r="BG229" s="66"/>
      <c r="BH229" s="66"/>
      <c r="BI229" s="66"/>
      <c r="BJ229" s="66"/>
      <c r="BK229" s="66"/>
      <c r="BL229" s="66"/>
    </row>
    <row r="230" spans="1:79" ht="15" customHeight="1" x14ac:dyDescent="0.2">
      <c r="A230" s="81" t="s">
        <v>246</v>
      </c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2"/>
      <c r="AB230" s="82"/>
      <c r="AC230" s="82"/>
      <c r="AD230" s="82"/>
      <c r="AE230" s="82"/>
      <c r="AF230" s="82"/>
      <c r="AG230" s="82"/>
      <c r="AH230" s="82"/>
      <c r="AI230" s="82"/>
      <c r="AJ230" s="82"/>
      <c r="AK230" s="82"/>
      <c r="AL230" s="82"/>
      <c r="AM230" s="82"/>
      <c r="AN230" s="82"/>
      <c r="AO230" s="82"/>
      <c r="AP230" s="82"/>
      <c r="AQ230" s="82"/>
      <c r="AR230" s="82"/>
      <c r="AS230" s="82"/>
      <c r="AT230" s="82"/>
      <c r="AU230" s="82"/>
      <c r="AV230" s="82"/>
      <c r="AW230" s="82"/>
      <c r="AX230" s="82"/>
      <c r="AY230" s="82"/>
      <c r="AZ230" s="82"/>
      <c r="BA230" s="82"/>
      <c r="BB230" s="82"/>
      <c r="BC230" s="82"/>
      <c r="BD230" s="82"/>
      <c r="BE230" s="82"/>
      <c r="BF230" s="82"/>
      <c r="BG230" s="82"/>
      <c r="BH230" s="82"/>
      <c r="BI230" s="82"/>
      <c r="BJ230" s="82"/>
      <c r="BK230" s="82"/>
      <c r="BL230" s="82"/>
      <c r="BM230" s="82"/>
    </row>
    <row r="231" spans="1:79" ht="23.1" customHeight="1" x14ac:dyDescent="0.2">
      <c r="A231" s="43" t="s">
        <v>128</v>
      </c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83" t="s">
        <v>129</v>
      </c>
      <c r="O231" s="84"/>
      <c r="P231" s="84"/>
      <c r="Q231" s="84"/>
      <c r="R231" s="84"/>
      <c r="S231" s="84"/>
      <c r="T231" s="84"/>
      <c r="U231" s="85"/>
      <c r="V231" s="83" t="s">
        <v>130</v>
      </c>
      <c r="W231" s="84"/>
      <c r="X231" s="84"/>
      <c r="Y231" s="84"/>
      <c r="Z231" s="85"/>
      <c r="AA231" s="43" t="s">
        <v>247</v>
      </c>
      <c r="AB231" s="43"/>
      <c r="AC231" s="43"/>
      <c r="AD231" s="43"/>
      <c r="AE231" s="43"/>
      <c r="AF231" s="43"/>
      <c r="AG231" s="43"/>
      <c r="AH231" s="43"/>
      <c r="AI231" s="43"/>
      <c r="AJ231" s="43" t="s">
        <v>250</v>
      </c>
      <c r="AK231" s="43"/>
      <c r="AL231" s="43"/>
      <c r="AM231" s="43"/>
      <c r="AN231" s="43"/>
      <c r="AO231" s="43"/>
      <c r="AP231" s="43"/>
      <c r="AQ231" s="43"/>
      <c r="AR231" s="43"/>
      <c r="AS231" s="43" t="s">
        <v>257</v>
      </c>
      <c r="AT231" s="43"/>
      <c r="AU231" s="43"/>
      <c r="AV231" s="43"/>
      <c r="AW231" s="43"/>
      <c r="AX231" s="43"/>
      <c r="AY231" s="43"/>
      <c r="AZ231" s="43"/>
      <c r="BA231" s="43"/>
      <c r="BB231" s="43" t="s">
        <v>268</v>
      </c>
      <c r="BC231" s="43"/>
      <c r="BD231" s="43"/>
      <c r="BE231" s="43"/>
      <c r="BF231" s="43"/>
      <c r="BG231" s="43"/>
      <c r="BH231" s="43"/>
      <c r="BI231" s="43"/>
      <c r="BJ231" s="43"/>
      <c r="BK231" s="43" t="s">
        <v>273</v>
      </c>
      <c r="BL231" s="43"/>
      <c r="BM231" s="43"/>
      <c r="BN231" s="43"/>
      <c r="BO231" s="43"/>
      <c r="BP231" s="43"/>
      <c r="BQ231" s="43"/>
      <c r="BR231" s="43"/>
      <c r="BS231" s="43"/>
    </row>
    <row r="232" spans="1:79" ht="95.25" customHeight="1" x14ac:dyDescent="0.2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86"/>
      <c r="O232" s="87"/>
      <c r="P232" s="87"/>
      <c r="Q232" s="87"/>
      <c r="R232" s="87"/>
      <c r="S232" s="87"/>
      <c r="T232" s="87"/>
      <c r="U232" s="88"/>
      <c r="V232" s="86"/>
      <c r="W232" s="87"/>
      <c r="X232" s="87"/>
      <c r="Y232" s="87"/>
      <c r="Z232" s="88"/>
      <c r="AA232" s="71" t="s">
        <v>133</v>
      </c>
      <c r="AB232" s="71"/>
      <c r="AC232" s="71"/>
      <c r="AD232" s="71"/>
      <c r="AE232" s="71"/>
      <c r="AF232" s="71" t="s">
        <v>134</v>
      </c>
      <c r="AG232" s="71"/>
      <c r="AH232" s="71"/>
      <c r="AI232" s="71"/>
      <c r="AJ232" s="71" t="s">
        <v>133</v>
      </c>
      <c r="AK232" s="71"/>
      <c r="AL232" s="71"/>
      <c r="AM232" s="71"/>
      <c r="AN232" s="71"/>
      <c r="AO232" s="71" t="s">
        <v>134</v>
      </c>
      <c r="AP232" s="71"/>
      <c r="AQ232" s="71"/>
      <c r="AR232" s="71"/>
      <c r="AS232" s="71" t="s">
        <v>133</v>
      </c>
      <c r="AT232" s="71"/>
      <c r="AU232" s="71"/>
      <c r="AV232" s="71"/>
      <c r="AW232" s="71"/>
      <c r="AX232" s="71" t="s">
        <v>134</v>
      </c>
      <c r="AY232" s="71"/>
      <c r="AZ232" s="71"/>
      <c r="BA232" s="71"/>
      <c r="BB232" s="71" t="s">
        <v>133</v>
      </c>
      <c r="BC232" s="71"/>
      <c r="BD232" s="71"/>
      <c r="BE232" s="71"/>
      <c r="BF232" s="71"/>
      <c r="BG232" s="71" t="s">
        <v>134</v>
      </c>
      <c r="BH232" s="71"/>
      <c r="BI232" s="71"/>
      <c r="BJ232" s="71"/>
      <c r="BK232" s="71" t="s">
        <v>133</v>
      </c>
      <c r="BL232" s="71"/>
      <c r="BM232" s="71"/>
      <c r="BN232" s="71"/>
      <c r="BO232" s="71"/>
      <c r="BP232" s="71" t="s">
        <v>134</v>
      </c>
      <c r="BQ232" s="71"/>
      <c r="BR232" s="71"/>
      <c r="BS232" s="71"/>
    </row>
    <row r="233" spans="1:79" ht="15" customHeight="1" x14ac:dyDescent="0.2">
      <c r="A233" s="43">
        <v>1</v>
      </c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78">
        <v>2</v>
      </c>
      <c r="O233" s="79"/>
      <c r="P233" s="79"/>
      <c r="Q233" s="79"/>
      <c r="R233" s="79"/>
      <c r="S233" s="79"/>
      <c r="T233" s="79"/>
      <c r="U233" s="80"/>
      <c r="V233" s="43">
        <v>3</v>
      </c>
      <c r="W233" s="43"/>
      <c r="X233" s="43"/>
      <c r="Y233" s="43"/>
      <c r="Z233" s="43"/>
      <c r="AA233" s="43">
        <v>4</v>
      </c>
      <c r="AB233" s="43"/>
      <c r="AC233" s="43"/>
      <c r="AD233" s="43"/>
      <c r="AE233" s="43"/>
      <c r="AF233" s="43">
        <v>5</v>
      </c>
      <c r="AG233" s="43"/>
      <c r="AH233" s="43"/>
      <c r="AI233" s="43"/>
      <c r="AJ233" s="43">
        <v>6</v>
      </c>
      <c r="AK233" s="43"/>
      <c r="AL233" s="43"/>
      <c r="AM233" s="43"/>
      <c r="AN233" s="43"/>
      <c r="AO233" s="43">
        <v>7</v>
      </c>
      <c r="AP233" s="43"/>
      <c r="AQ233" s="43"/>
      <c r="AR233" s="43"/>
      <c r="AS233" s="43">
        <v>8</v>
      </c>
      <c r="AT233" s="43"/>
      <c r="AU233" s="43"/>
      <c r="AV233" s="43"/>
      <c r="AW233" s="43"/>
      <c r="AX233" s="43">
        <v>9</v>
      </c>
      <c r="AY233" s="43"/>
      <c r="AZ233" s="43"/>
      <c r="BA233" s="43"/>
      <c r="BB233" s="43">
        <v>10</v>
      </c>
      <c r="BC233" s="43"/>
      <c r="BD233" s="43"/>
      <c r="BE233" s="43"/>
      <c r="BF233" s="43"/>
      <c r="BG233" s="43">
        <v>11</v>
      </c>
      <c r="BH233" s="43"/>
      <c r="BI233" s="43"/>
      <c r="BJ233" s="43"/>
      <c r="BK233" s="43">
        <v>12</v>
      </c>
      <c r="BL233" s="43"/>
      <c r="BM233" s="43"/>
      <c r="BN233" s="43"/>
      <c r="BO233" s="43"/>
      <c r="BP233" s="43">
        <v>13</v>
      </c>
      <c r="BQ233" s="43"/>
      <c r="BR233" s="43"/>
      <c r="BS233" s="43"/>
    </row>
    <row r="234" spans="1:79" s="1" customFormat="1" ht="12" hidden="1" customHeight="1" x14ac:dyDescent="0.2">
      <c r="A234" s="68" t="s">
        <v>146</v>
      </c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9" t="s">
        <v>131</v>
      </c>
      <c r="O234" s="69"/>
      <c r="P234" s="69"/>
      <c r="Q234" s="69"/>
      <c r="R234" s="69"/>
      <c r="S234" s="69"/>
      <c r="T234" s="69"/>
      <c r="U234" s="69"/>
      <c r="V234" s="69" t="s">
        <v>132</v>
      </c>
      <c r="W234" s="69"/>
      <c r="X234" s="69"/>
      <c r="Y234" s="69"/>
      <c r="Z234" s="69"/>
      <c r="AA234" s="67" t="s">
        <v>65</v>
      </c>
      <c r="AB234" s="67"/>
      <c r="AC234" s="67"/>
      <c r="AD234" s="67"/>
      <c r="AE234" s="67"/>
      <c r="AF234" s="67" t="s">
        <v>66</v>
      </c>
      <c r="AG234" s="67"/>
      <c r="AH234" s="67"/>
      <c r="AI234" s="67"/>
      <c r="AJ234" s="67" t="s">
        <v>67</v>
      </c>
      <c r="AK234" s="67"/>
      <c r="AL234" s="67"/>
      <c r="AM234" s="67"/>
      <c r="AN234" s="67"/>
      <c r="AO234" s="67" t="s">
        <v>68</v>
      </c>
      <c r="AP234" s="67"/>
      <c r="AQ234" s="67"/>
      <c r="AR234" s="67"/>
      <c r="AS234" s="67" t="s">
        <v>58</v>
      </c>
      <c r="AT234" s="67"/>
      <c r="AU234" s="67"/>
      <c r="AV234" s="67"/>
      <c r="AW234" s="67"/>
      <c r="AX234" s="67" t="s">
        <v>59</v>
      </c>
      <c r="AY234" s="67"/>
      <c r="AZ234" s="67"/>
      <c r="BA234" s="67"/>
      <c r="BB234" s="67" t="s">
        <v>60</v>
      </c>
      <c r="BC234" s="67"/>
      <c r="BD234" s="67"/>
      <c r="BE234" s="67"/>
      <c r="BF234" s="67"/>
      <c r="BG234" s="67" t="s">
        <v>61</v>
      </c>
      <c r="BH234" s="67"/>
      <c r="BI234" s="67"/>
      <c r="BJ234" s="67"/>
      <c r="BK234" s="67" t="s">
        <v>62</v>
      </c>
      <c r="BL234" s="67"/>
      <c r="BM234" s="67"/>
      <c r="BN234" s="67"/>
      <c r="BO234" s="67"/>
      <c r="BP234" s="67" t="s">
        <v>63</v>
      </c>
      <c r="BQ234" s="67"/>
      <c r="BR234" s="67"/>
      <c r="BS234" s="67"/>
      <c r="CA234" s="1" t="s">
        <v>48</v>
      </c>
    </row>
    <row r="235" spans="1:79" s="6" customFormat="1" ht="12.75" customHeight="1" x14ac:dyDescent="0.2">
      <c r="A235" s="65" t="s">
        <v>147</v>
      </c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39"/>
      <c r="O235" s="40"/>
      <c r="P235" s="40"/>
      <c r="Q235" s="40"/>
      <c r="R235" s="40"/>
      <c r="S235" s="40"/>
      <c r="T235" s="40"/>
      <c r="U235" s="51"/>
      <c r="V235" s="77"/>
      <c r="W235" s="77"/>
      <c r="X235" s="77"/>
      <c r="Y235" s="77"/>
      <c r="Z235" s="77"/>
      <c r="AA235" s="77"/>
      <c r="AB235" s="77"/>
      <c r="AC235" s="77"/>
      <c r="AD235" s="77"/>
      <c r="AE235" s="77"/>
      <c r="AF235" s="77"/>
      <c r="AG235" s="77"/>
      <c r="AH235" s="77"/>
      <c r="AI235" s="77"/>
      <c r="AJ235" s="77"/>
      <c r="AK235" s="77"/>
      <c r="AL235" s="77"/>
      <c r="AM235" s="77"/>
      <c r="AN235" s="77"/>
      <c r="AO235" s="77"/>
      <c r="AP235" s="77"/>
      <c r="AQ235" s="77"/>
      <c r="AR235" s="77"/>
      <c r="AS235" s="77"/>
      <c r="AT235" s="77"/>
      <c r="AU235" s="77"/>
      <c r="AV235" s="77"/>
      <c r="AW235" s="77"/>
      <c r="AX235" s="77"/>
      <c r="AY235" s="77"/>
      <c r="AZ235" s="77"/>
      <c r="BA235" s="77"/>
      <c r="BB235" s="77"/>
      <c r="BC235" s="77"/>
      <c r="BD235" s="77"/>
      <c r="BE235" s="77"/>
      <c r="BF235" s="77"/>
      <c r="BG235" s="77"/>
      <c r="BH235" s="77"/>
      <c r="BI235" s="77"/>
      <c r="BJ235" s="77"/>
      <c r="BK235" s="77"/>
      <c r="BL235" s="77"/>
      <c r="BM235" s="77"/>
      <c r="BN235" s="77"/>
      <c r="BO235" s="77"/>
      <c r="BP235" s="73"/>
      <c r="BQ235" s="74"/>
      <c r="BR235" s="74"/>
      <c r="BS235" s="75"/>
      <c r="CA235" s="6" t="s">
        <v>49</v>
      </c>
    </row>
    <row r="238" spans="1:79" ht="35.25" customHeight="1" x14ac:dyDescent="0.2">
      <c r="A238" s="66" t="s">
        <v>281</v>
      </c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66"/>
      <c r="AH238" s="66"/>
      <c r="AI238" s="66"/>
      <c r="AJ238" s="66"/>
      <c r="AK238" s="66"/>
      <c r="AL238" s="66"/>
      <c r="AM238" s="66"/>
      <c r="AN238" s="66"/>
      <c r="AO238" s="66"/>
      <c r="AP238" s="66"/>
      <c r="AQ238" s="66"/>
      <c r="AR238" s="66"/>
      <c r="AS238" s="66"/>
      <c r="AT238" s="66"/>
      <c r="AU238" s="66"/>
      <c r="AV238" s="66"/>
      <c r="AW238" s="66"/>
      <c r="AX238" s="66"/>
      <c r="AY238" s="66"/>
      <c r="AZ238" s="66"/>
      <c r="BA238" s="66"/>
      <c r="BB238" s="66"/>
      <c r="BC238" s="66"/>
      <c r="BD238" s="66"/>
      <c r="BE238" s="66"/>
      <c r="BF238" s="66"/>
      <c r="BG238" s="66"/>
      <c r="BH238" s="66"/>
      <c r="BI238" s="66"/>
      <c r="BJ238" s="66"/>
      <c r="BK238" s="66"/>
      <c r="BL238" s="66"/>
    </row>
    <row r="239" spans="1:79" ht="75" customHeight="1" x14ac:dyDescent="0.2">
      <c r="A239" s="62" t="s">
        <v>235</v>
      </c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  <c r="BD239" s="57"/>
      <c r="BE239" s="57"/>
      <c r="BF239" s="57"/>
      <c r="BG239" s="57"/>
      <c r="BH239" s="57"/>
      <c r="BI239" s="57"/>
      <c r="BJ239" s="57"/>
      <c r="BK239" s="57"/>
      <c r="BL239" s="57"/>
    </row>
    <row r="240" spans="1:79" ht="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</row>
    <row r="242" spans="1:79" ht="28.5" customHeight="1" x14ac:dyDescent="0.2">
      <c r="A242" s="76" t="s">
        <v>264</v>
      </c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  <c r="AM242" s="76"/>
      <c r="AN242" s="76"/>
      <c r="AO242" s="76"/>
      <c r="AP242" s="76"/>
      <c r="AQ242" s="76"/>
      <c r="AR242" s="76"/>
      <c r="AS242" s="76"/>
      <c r="AT242" s="76"/>
      <c r="AU242" s="76"/>
      <c r="AV242" s="76"/>
      <c r="AW242" s="76"/>
      <c r="AX242" s="76"/>
      <c r="AY242" s="76"/>
      <c r="AZ242" s="76"/>
      <c r="BA242" s="76"/>
      <c r="BB242" s="76"/>
      <c r="BC242" s="76"/>
      <c r="BD242" s="76"/>
      <c r="BE242" s="76"/>
      <c r="BF242" s="76"/>
      <c r="BG242" s="76"/>
      <c r="BH242" s="76"/>
      <c r="BI242" s="76"/>
      <c r="BJ242" s="76"/>
      <c r="BK242" s="76"/>
      <c r="BL242" s="76"/>
    </row>
    <row r="243" spans="1:79" ht="14.25" customHeight="1" x14ac:dyDescent="0.2">
      <c r="A243" s="66" t="s">
        <v>248</v>
      </c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  <c r="AK243" s="66"/>
      <c r="AL243" s="66"/>
      <c r="AM243" s="66"/>
      <c r="AN243" s="66"/>
      <c r="AO243" s="66"/>
      <c r="AP243" s="66"/>
      <c r="AQ243" s="66"/>
      <c r="AR243" s="66"/>
      <c r="AS243" s="66"/>
      <c r="AT243" s="66"/>
      <c r="AU243" s="66"/>
      <c r="AV243" s="66"/>
      <c r="AW243" s="66"/>
      <c r="AX243" s="66"/>
      <c r="AY243" s="66"/>
      <c r="AZ243" s="66"/>
      <c r="BA243" s="66"/>
      <c r="BB243" s="66"/>
      <c r="BC243" s="66"/>
      <c r="BD243" s="66"/>
      <c r="BE243" s="66"/>
      <c r="BF243" s="66"/>
      <c r="BG243" s="66"/>
      <c r="BH243" s="66"/>
      <c r="BI243" s="66"/>
      <c r="BJ243" s="66"/>
      <c r="BK243" s="66"/>
      <c r="BL243" s="66"/>
    </row>
    <row r="244" spans="1:79" ht="15" customHeight="1" x14ac:dyDescent="0.2">
      <c r="A244" s="70" t="s">
        <v>246</v>
      </c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  <c r="AO244" s="70"/>
      <c r="AP244" s="70"/>
      <c r="AQ244" s="70"/>
      <c r="AR244" s="70"/>
      <c r="AS244" s="70"/>
      <c r="AT244" s="70"/>
      <c r="AU244" s="70"/>
      <c r="AV244" s="70"/>
      <c r="AW244" s="70"/>
      <c r="AX244" s="70"/>
      <c r="AY244" s="70"/>
      <c r="AZ244" s="70"/>
      <c r="BA244" s="70"/>
      <c r="BB244" s="70"/>
      <c r="BC244" s="70"/>
      <c r="BD244" s="70"/>
      <c r="BE244" s="70"/>
      <c r="BF244" s="70"/>
      <c r="BG244" s="70"/>
      <c r="BH244" s="70"/>
      <c r="BI244" s="70"/>
      <c r="BJ244" s="70"/>
      <c r="BK244" s="70"/>
      <c r="BL244" s="70"/>
    </row>
    <row r="245" spans="1:79" ht="42.95" customHeight="1" x14ac:dyDescent="0.2">
      <c r="A245" s="71" t="s">
        <v>135</v>
      </c>
      <c r="B245" s="71"/>
      <c r="C245" s="71"/>
      <c r="D245" s="71"/>
      <c r="E245" s="71"/>
      <c r="F245" s="71"/>
      <c r="G245" s="43" t="s">
        <v>19</v>
      </c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 t="s">
        <v>15</v>
      </c>
      <c r="U245" s="43"/>
      <c r="V245" s="43"/>
      <c r="W245" s="43"/>
      <c r="X245" s="43"/>
      <c r="Y245" s="43"/>
      <c r="Z245" s="43" t="s">
        <v>14</v>
      </c>
      <c r="AA245" s="43"/>
      <c r="AB245" s="43"/>
      <c r="AC245" s="43"/>
      <c r="AD245" s="43"/>
      <c r="AE245" s="43" t="s">
        <v>136</v>
      </c>
      <c r="AF245" s="43"/>
      <c r="AG245" s="43"/>
      <c r="AH245" s="43"/>
      <c r="AI245" s="43"/>
      <c r="AJ245" s="43"/>
      <c r="AK245" s="43" t="s">
        <v>137</v>
      </c>
      <c r="AL245" s="43"/>
      <c r="AM245" s="43"/>
      <c r="AN245" s="43"/>
      <c r="AO245" s="43"/>
      <c r="AP245" s="43"/>
      <c r="AQ245" s="43" t="s">
        <v>138</v>
      </c>
      <c r="AR245" s="43"/>
      <c r="AS245" s="43"/>
      <c r="AT245" s="43"/>
      <c r="AU245" s="43"/>
      <c r="AV245" s="43"/>
      <c r="AW245" s="43" t="s">
        <v>98</v>
      </c>
      <c r="AX245" s="43"/>
      <c r="AY245" s="43"/>
      <c r="AZ245" s="43"/>
      <c r="BA245" s="43"/>
      <c r="BB245" s="43"/>
      <c r="BC245" s="43"/>
      <c r="BD245" s="43"/>
      <c r="BE245" s="43"/>
      <c r="BF245" s="43"/>
      <c r="BG245" s="43" t="s">
        <v>139</v>
      </c>
      <c r="BH245" s="43"/>
      <c r="BI245" s="43"/>
      <c r="BJ245" s="43"/>
      <c r="BK245" s="43"/>
      <c r="BL245" s="43"/>
    </row>
    <row r="246" spans="1:79" ht="39.950000000000003" customHeight="1" x14ac:dyDescent="0.2">
      <c r="A246" s="71"/>
      <c r="B246" s="71"/>
      <c r="C246" s="71"/>
      <c r="D246" s="71"/>
      <c r="E246" s="71"/>
      <c r="F246" s="71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 t="s">
        <v>17</v>
      </c>
      <c r="AX246" s="43"/>
      <c r="AY246" s="43"/>
      <c r="AZ246" s="43"/>
      <c r="BA246" s="43"/>
      <c r="BB246" s="43" t="s">
        <v>16</v>
      </c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</row>
    <row r="247" spans="1:79" ht="15" customHeight="1" x14ac:dyDescent="0.2">
      <c r="A247" s="43">
        <v>1</v>
      </c>
      <c r="B247" s="43"/>
      <c r="C247" s="43"/>
      <c r="D247" s="43"/>
      <c r="E247" s="43"/>
      <c r="F247" s="43"/>
      <c r="G247" s="43">
        <v>2</v>
      </c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>
        <v>3</v>
      </c>
      <c r="U247" s="43"/>
      <c r="V247" s="43"/>
      <c r="W247" s="43"/>
      <c r="X247" s="43"/>
      <c r="Y247" s="43"/>
      <c r="Z247" s="43">
        <v>4</v>
      </c>
      <c r="AA247" s="43"/>
      <c r="AB247" s="43"/>
      <c r="AC247" s="43"/>
      <c r="AD247" s="43"/>
      <c r="AE247" s="43">
        <v>5</v>
      </c>
      <c r="AF247" s="43"/>
      <c r="AG247" s="43"/>
      <c r="AH247" s="43"/>
      <c r="AI247" s="43"/>
      <c r="AJ247" s="43"/>
      <c r="AK247" s="43">
        <v>6</v>
      </c>
      <c r="AL247" s="43"/>
      <c r="AM247" s="43"/>
      <c r="AN247" s="43"/>
      <c r="AO247" s="43"/>
      <c r="AP247" s="43"/>
      <c r="AQ247" s="43">
        <v>7</v>
      </c>
      <c r="AR247" s="43"/>
      <c r="AS247" s="43"/>
      <c r="AT247" s="43"/>
      <c r="AU247" s="43"/>
      <c r="AV247" s="43"/>
      <c r="AW247" s="43">
        <v>8</v>
      </c>
      <c r="AX247" s="43"/>
      <c r="AY247" s="43"/>
      <c r="AZ247" s="43"/>
      <c r="BA247" s="43"/>
      <c r="BB247" s="43">
        <v>9</v>
      </c>
      <c r="BC247" s="43"/>
      <c r="BD247" s="43"/>
      <c r="BE247" s="43"/>
      <c r="BF247" s="43"/>
      <c r="BG247" s="43">
        <v>10</v>
      </c>
      <c r="BH247" s="43"/>
      <c r="BI247" s="43"/>
      <c r="BJ247" s="43"/>
      <c r="BK247" s="43"/>
      <c r="BL247" s="43"/>
    </row>
    <row r="248" spans="1:79" s="1" customFormat="1" ht="12" hidden="1" customHeight="1" x14ac:dyDescent="0.2">
      <c r="A248" s="69" t="s">
        <v>64</v>
      </c>
      <c r="B248" s="69"/>
      <c r="C248" s="69"/>
      <c r="D248" s="69"/>
      <c r="E248" s="69"/>
      <c r="F248" s="69"/>
      <c r="G248" s="68" t="s">
        <v>57</v>
      </c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7" t="s">
        <v>80</v>
      </c>
      <c r="U248" s="67"/>
      <c r="V248" s="67"/>
      <c r="W248" s="67"/>
      <c r="X248" s="67"/>
      <c r="Y248" s="67"/>
      <c r="Z248" s="67" t="s">
        <v>81</v>
      </c>
      <c r="AA248" s="67"/>
      <c r="AB248" s="67"/>
      <c r="AC248" s="67"/>
      <c r="AD248" s="67"/>
      <c r="AE248" s="67" t="s">
        <v>82</v>
      </c>
      <c r="AF248" s="67"/>
      <c r="AG248" s="67"/>
      <c r="AH248" s="67"/>
      <c r="AI248" s="67"/>
      <c r="AJ248" s="67"/>
      <c r="AK248" s="67" t="s">
        <v>83</v>
      </c>
      <c r="AL248" s="67"/>
      <c r="AM248" s="67"/>
      <c r="AN248" s="67"/>
      <c r="AO248" s="67"/>
      <c r="AP248" s="67"/>
      <c r="AQ248" s="72" t="s">
        <v>99</v>
      </c>
      <c r="AR248" s="67"/>
      <c r="AS248" s="67"/>
      <c r="AT248" s="67"/>
      <c r="AU248" s="67"/>
      <c r="AV248" s="67"/>
      <c r="AW248" s="67" t="s">
        <v>84</v>
      </c>
      <c r="AX248" s="67"/>
      <c r="AY248" s="67"/>
      <c r="AZ248" s="67"/>
      <c r="BA248" s="67"/>
      <c r="BB248" s="67" t="s">
        <v>85</v>
      </c>
      <c r="BC248" s="67"/>
      <c r="BD248" s="67"/>
      <c r="BE248" s="67"/>
      <c r="BF248" s="67"/>
      <c r="BG248" s="72" t="s">
        <v>100</v>
      </c>
      <c r="BH248" s="67"/>
      <c r="BI248" s="67"/>
      <c r="BJ248" s="67"/>
      <c r="BK248" s="67"/>
      <c r="BL248" s="67"/>
      <c r="CA248" s="1" t="s">
        <v>50</v>
      </c>
    </row>
    <row r="249" spans="1:79" s="6" customFormat="1" ht="12.75" customHeight="1" x14ac:dyDescent="0.2">
      <c r="A249" s="27"/>
      <c r="B249" s="27"/>
      <c r="C249" s="27"/>
      <c r="D249" s="27"/>
      <c r="E249" s="27"/>
      <c r="F249" s="27"/>
      <c r="G249" s="65" t="s">
        <v>147</v>
      </c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>
        <f>IF(ISNUMBER(AK249),AK249,0)-IF(ISNUMBER(AE249),AE249,0)</f>
        <v>0</v>
      </c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>
        <f>IF(ISNUMBER(Z249),Z249,0)+IF(ISNUMBER(AK249),AK249,0)</f>
        <v>0</v>
      </c>
      <c r="BH249" s="26"/>
      <c r="BI249" s="26"/>
      <c r="BJ249" s="26"/>
      <c r="BK249" s="26"/>
      <c r="BL249" s="26"/>
      <c r="CA249" s="6" t="s">
        <v>51</v>
      </c>
    </row>
    <row r="251" spans="1:79" ht="14.25" customHeight="1" x14ac:dyDescent="0.2">
      <c r="A251" s="66" t="s">
        <v>265</v>
      </c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66"/>
      <c r="AK251" s="66"/>
      <c r="AL251" s="66"/>
      <c r="AM251" s="66"/>
      <c r="AN251" s="66"/>
      <c r="AO251" s="66"/>
      <c r="AP251" s="66"/>
      <c r="AQ251" s="66"/>
      <c r="AR251" s="66"/>
      <c r="AS251" s="66"/>
      <c r="AT251" s="66"/>
      <c r="AU251" s="66"/>
      <c r="AV251" s="66"/>
      <c r="AW251" s="66"/>
      <c r="AX251" s="66"/>
      <c r="AY251" s="66"/>
      <c r="AZ251" s="66"/>
      <c r="BA251" s="66"/>
      <c r="BB251" s="66"/>
      <c r="BC251" s="66"/>
      <c r="BD251" s="66"/>
      <c r="BE251" s="66"/>
      <c r="BF251" s="66"/>
      <c r="BG251" s="66"/>
      <c r="BH251" s="66"/>
      <c r="BI251" s="66"/>
      <c r="BJ251" s="66"/>
      <c r="BK251" s="66"/>
      <c r="BL251" s="66"/>
    </row>
    <row r="252" spans="1:79" ht="15" customHeight="1" x14ac:dyDescent="0.2">
      <c r="A252" s="70" t="s">
        <v>246</v>
      </c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  <c r="AN252" s="70"/>
      <c r="AO252" s="70"/>
      <c r="AP252" s="70"/>
      <c r="AQ252" s="70"/>
      <c r="AR252" s="70"/>
      <c r="AS252" s="70"/>
      <c r="AT252" s="70"/>
      <c r="AU252" s="70"/>
      <c r="AV252" s="70"/>
      <c r="AW252" s="70"/>
      <c r="AX252" s="70"/>
      <c r="AY252" s="70"/>
      <c r="AZ252" s="70"/>
      <c r="BA252" s="70"/>
      <c r="BB252" s="70"/>
      <c r="BC252" s="70"/>
      <c r="BD252" s="70"/>
      <c r="BE252" s="70"/>
      <c r="BF252" s="70"/>
      <c r="BG252" s="70"/>
      <c r="BH252" s="70"/>
      <c r="BI252" s="70"/>
      <c r="BJ252" s="70"/>
      <c r="BK252" s="70"/>
      <c r="BL252" s="70"/>
    </row>
    <row r="253" spans="1:79" ht="18" customHeight="1" x14ac:dyDescent="0.2">
      <c r="A253" s="43" t="s">
        <v>135</v>
      </c>
      <c r="B253" s="43"/>
      <c r="C253" s="43"/>
      <c r="D253" s="43"/>
      <c r="E253" s="43"/>
      <c r="F253" s="43"/>
      <c r="G253" s="43" t="s">
        <v>19</v>
      </c>
      <c r="H253" s="43"/>
      <c r="I253" s="43"/>
      <c r="J253" s="43"/>
      <c r="K253" s="43"/>
      <c r="L253" s="43"/>
      <c r="M253" s="43"/>
      <c r="N253" s="43"/>
      <c r="O253" s="43"/>
      <c r="P253" s="43"/>
      <c r="Q253" s="43" t="s">
        <v>252</v>
      </c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 t="s">
        <v>262</v>
      </c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</row>
    <row r="254" spans="1:79" ht="42.95" customHeight="1" x14ac:dyDescent="0.2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 t="s">
        <v>140</v>
      </c>
      <c r="R254" s="43"/>
      <c r="S254" s="43"/>
      <c r="T254" s="43"/>
      <c r="U254" s="43"/>
      <c r="V254" s="71" t="s">
        <v>141</v>
      </c>
      <c r="W254" s="71"/>
      <c r="X254" s="71"/>
      <c r="Y254" s="71"/>
      <c r="Z254" s="43" t="s">
        <v>142</v>
      </c>
      <c r="AA254" s="43"/>
      <c r="AB254" s="43"/>
      <c r="AC254" s="43"/>
      <c r="AD254" s="43"/>
      <c r="AE254" s="43"/>
      <c r="AF254" s="43"/>
      <c r="AG254" s="43"/>
      <c r="AH254" s="43"/>
      <c r="AI254" s="43"/>
      <c r="AJ254" s="43" t="s">
        <v>143</v>
      </c>
      <c r="AK254" s="43"/>
      <c r="AL254" s="43"/>
      <c r="AM254" s="43"/>
      <c r="AN254" s="43"/>
      <c r="AO254" s="43" t="s">
        <v>20</v>
      </c>
      <c r="AP254" s="43"/>
      <c r="AQ254" s="43"/>
      <c r="AR254" s="43"/>
      <c r="AS254" s="43"/>
      <c r="AT254" s="71" t="s">
        <v>144</v>
      </c>
      <c r="AU254" s="71"/>
      <c r="AV254" s="71"/>
      <c r="AW254" s="71"/>
      <c r="AX254" s="43" t="s">
        <v>142</v>
      </c>
      <c r="AY254" s="43"/>
      <c r="AZ254" s="43"/>
      <c r="BA254" s="43"/>
      <c r="BB254" s="43"/>
      <c r="BC254" s="43"/>
      <c r="BD254" s="43"/>
      <c r="BE254" s="43"/>
      <c r="BF254" s="43"/>
      <c r="BG254" s="43"/>
      <c r="BH254" s="43" t="s">
        <v>145</v>
      </c>
      <c r="BI254" s="43"/>
      <c r="BJ254" s="43"/>
      <c r="BK254" s="43"/>
      <c r="BL254" s="43"/>
    </row>
    <row r="255" spans="1:79" ht="63" customHeight="1" x14ac:dyDescent="0.2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71"/>
      <c r="W255" s="71"/>
      <c r="X255" s="71"/>
      <c r="Y255" s="71"/>
      <c r="Z255" s="43" t="s">
        <v>17</v>
      </c>
      <c r="AA255" s="43"/>
      <c r="AB255" s="43"/>
      <c r="AC255" s="43"/>
      <c r="AD255" s="43"/>
      <c r="AE255" s="43" t="s">
        <v>16</v>
      </c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71"/>
      <c r="AU255" s="71"/>
      <c r="AV255" s="71"/>
      <c r="AW255" s="71"/>
      <c r="AX255" s="43" t="s">
        <v>17</v>
      </c>
      <c r="AY255" s="43"/>
      <c r="AZ255" s="43"/>
      <c r="BA255" s="43"/>
      <c r="BB255" s="43"/>
      <c r="BC255" s="43" t="s">
        <v>16</v>
      </c>
      <c r="BD255" s="43"/>
      <c r="BE255" s="43"/>
      <c r="BF255" s="43"/>
      <c r="BG255" s="43"/>
      <c r="BH255" s="43"/>
      <c r="BI255" s="43"/>
      <c r="BJ255" s="43"/>
      <c r="BK255" s="43"/>
      <c r="BL255" s="43"/>
    </row>
    <row r="256" spans="1:79" ht="15" customHeight="1" x14ac:dyDescent="0.2">
      <c r="A256" s="43">
        <v>1</v>
      </c>
      <c r="B256" s="43"/>
      <c r="C256" s="43"/>
      <c r="D256" s="43"/>
      <c r="E256" s="43"/>
      <c r="F256" s="43"/>
      <c r="G256" s="43">
        <v>2</v>
      </c>
      <c r="H256" s="43"/>
      <c r="I256" s="43"/>
      <c r="J256" s="43"/>
      <c r="K256" s="43"/>
      <c r="L256" s="43"/>
      <c r="M256" s="43"/>
      <c r="N256" s="43"/>
      <c r="O256" s="43"/>
      <c r="P256" s="43"/>
      <c r="Q256" s="43">
        <v>3</v>
      </c>
      <c r="R256" s="43"/>
      <c r="S256" s="43"/>
      <c r="T256" s="43"/>
      <c r="U256" s="43"/>
      <c r="V256" s="43">
        <v>4</v>
      </c>
      <c r="W256" s="43"/>
      <c r="X256" s="43"/>
      <c r="Y256" s="43"/>
      <c r="Z256" s="43">
        <v>5</v>
      </c>
      <c r="AA256" s="43"/>
      <c r="AB256" s="43"/>
      <c r="AC256" s="43"/>
      <c r="AD256" s="43"/>
      <c r="AE256" s="43">
        <v>6</v>
      </c>
      <c r="AF256" s="43"/>
      <c r="AG256" s="43"/>
      <c r="AH256" s="43"/>
      <c r="AI256" s="43"/>
      <c r="AJ256" s="43">
        <v>7</v>
      </c>
      <c r="AK256" s="43"/>
      <c r="AL256" s="43"/>
      <c r="AM256" s="43"/>
      <c r="AN256" s="43"/>
      <c r="AO256" s="43">
        <v>8</v>
      </c>
      <c r="AP256" s="43"/>
      <c r="AQ256" s="43"/>
      <c r="AR256" s="43"/>
      <c r="AS256" s="43"/>
      <c r="AT256" s="43">
        <v>9</v>
      </c>
      <c r="AU256" s="43"/>
      <c r="AV256" s="43"/>
      <c r="AW256" s="43"/>
      <c r="AX256" s="43">
        <v>10</v>
      </c>
      <c r="AY256" s="43"/>
      <c r="AZ256" s="43"/>
      <c r="BA256" s="43"/>
      <c r="BB256" s="43"/>
      <c r="BC256" s="43">
        <v>11</v>
      </c>
      <c r="BD256" s="43"/>
      <c r="BE256" s="43"/>
      <c r="BF256" s="43"/>
      <c r="BG256" s="43"/>
      <c r="BH256" s="43">
        <v>12</v>
      </c>
      <c r="BI256" s="43"/>
      <c r="BJ256" s="43"/>
      <c r="BK256" s="43"/>
      <c r="BL256" s="43"/>
    </row>
    <row r="257" spans="1:79" s="1" customFormat="1" ht="12" hidden="1" customHeight="1" x14ac:dyDescent="0.2">
      <c r="A257" s="69" t="s">
        <v>64</v>
      </c>
      <c r="B257" s="69"/>
      <c r="C257" s="69"/>
      <c r="D257" s="69"/>
      <c r="E257" s="69"/>
      <c r="F257" s="69"/>
      <c r="G257" s="68" t="s">
        <v>57</v>
      </c>
      <c r="H257" s="68"/>
      <c r="I257" s="68"/>
      <c r="J257" s="68"/>
      <c r="K257" s="68"/>
      <c r="L257" s="68"/>
      <c r="M257" s="68"/>
      <c r="N257" s="68"/>
      <c r="O257" s="68"/>
      <c r="P257" s="68"/>
      <c r="Q257" s="67" t="s">
        <v>80</v>
      </c>
      <c r="R257" s="67"/>
      <c r="S257" s="67"/>
      <c r="T257" s="67"/>
      <c r="U257" s="67"/>
      <c r="V257" s="67" t="s">
        <v>81</v>
      </c>
      <c r="W257" s="67"/>
      <c r="X257" s="67"/>
      <c r="Y257" s="67"/>
      <c r="Z257" s="67" t="s">
        <v>82</v>
      </c>
      <c r="AA257" s="67"/>
      <c r="AB257" s="67"/>
      <c r="AC257" s="67"/>
      <c r="AD257" s="67"/>
      <c r="AE257" s="67" t="s">
        <v>83</v>
      </c>
      <c r="AF257" s="67"/>
      <c r="AG257" s="67"/>
      <c r="AH257" s="67"/>
      <c r="AI257" s="67"/>
      <c r="AJ257" s="72" t="s">
        <v>101</v>
      </c>
      <c r="AK257" s="67"/>
      <c r="AL257" s="67"/>
      <c r="AM257" s="67"/>
      <c r="AN257" s="67"/>
      <c r="AO257" s="67" t="s">
        <v>84</v>
      </c>
      <c r="AP257" s="67"/>
      <c r="AQ257" s="67"/>
      <c r="AR257" s="67"/>
      <c r="AS257" s="67"/>
      <c r="AT257" s="72" t="s">
        <v>102</v>
      </c>
      <c r="AU257" s="67"/>
      <c r="AV257" s="67"/>
      <c r="AW257" s="67"/>
      <c r="AX257" s="67" t="s">
        <v>85</v>
      </c>
      <c r="AY257" s="67"/>
      <c r="AZ257" s="67"/>
      <c r="BA257" s="67"/>
      <c r="BB257" s="67"/>
      <c r="BC257" s="67" t="s">
        <v>86</v>
      </c>
      <c r="BD257" s="67"/>
      <c r="BE257" s="67"/>
      <c r="BF257" s="67"/>
      <c r="BG257" s="67"/>
      <c r="BH257" s="72" t="s">
        <v>101</v>
      </c>
      <c r="BI257" s="67"/>
      <c r="BJ257" s="67"/>
      <c r="BK257" s="67"/>
      <c r="BL257" s="67"/>
      <c r="CA257" s="1" t="s">
        <v>52</v>
      </c>
    </row>
    <row r="258" spans="1:79" s="6" customFormat="1" ht="12.75" customHeight="1" x14ac:dyDescent="0.2">
      <c r="A258" s="27"/>
      <c r="B258" s="27"/>
      <c r="C258" s="27"/>
      <c r="D258" s="27"/>
      <c r="E258" s="27"/>
      <c r="F258" s="27"/>
      <c r="G258" s="65" t="s">
        <v>147</v>
      </c>
      <c r="H258" s="65"/>
      <c r="I258" s="65"/>
      <c r="J258" s="65"/>
      <c r="K258" s="65"/>
      <c r="L258" s="65"/>
      <c r="M258" s="65"/>
      <c r="N258" s="65"/>
      <c r="O258" s="65"/>
      <c r="P258" s="65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>
        <f>IF(ISNUMBER(Q258),Q258,0)-IF(ISNUMBER(Z258),Z258,0)</f>
        <v>0</v>
      </c>
      <c r="AK258" s="26"/>
      <c r="AL258" s="26"/>
      <c r="AM258" s="26"/>
      <c r="AN258" s="26"/>
      <c r="AO258" s="26"/>
      <c r="AP258" s="26"/>
      <c r="AQ258" s="26"/>
      <c r="AR258" s="26"/>
      <c r="AS258" s="26"/>
      <c r="AT258" s="26">
        <f>IF(ISNUMBER(V258),V258,0)-IF(ISNUMBER(Z258),Z258,0)-IF(ISNUMBER(AE258),AE258,0)</f>
        <v>0</v>
      </c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>
        <f>IF(ISNUMBER(AO258),AO258,0)-IF(ISNUMBER(AX258),AX258,0)</f>
        <v>0</v>
      </c>
      <c r="BI258" s="26"/>
      <c r="BJ258" s="26"/>
      <c r="BK258" s="26"/>
      <c r="BL258" s="26"/>
      <c r="CA258" s="6" t="s">
        <v>53</v>
      </c>
    </row>
    <row r="260" spans="1:79" ht="14.25" customHeight="1" x14ac:dyDescent="0.2">
      <c r="A260" s="66" t="s">
        <v>253</v>
      </c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  <c r="AG260" s="66"/>
      <c r="AH260" s="66"/>
      <c r="AI260" s="66"/>
      <c r="AJ260" s="66"/>
      <c r="AK260" s="66"/>
      <c r="AL260" s="66"/>
      <c r="AM260" s="66"/>
      <c r="AN260" s="66"/>
      <c r="AO260" s="66"/>
      <c r="AP260" s="66"/>
      <c r="AQ260" s="66"/>
      <c r="AR260" s="66"/>
      <c r="AS260" s="66"/>
      <c r="AT260" s="66"/>
      <c r="AU260" s="66"/>
      <c r="AV260" s="66"/>
      <c r="AW260" s="66"/>
      <c r="AX260" s="66"/>
      <c r="AY260" s="66"/>
      <c r="AZ260" s="66"/>
      <c r="BA260" s="66"/>
      <c r="BB260" s="66"/>
      <c r="BC260" s="66"/>
      <c r="BD260" s="66"/>
      <c r="BE260" s="66"/>
      <c r="BF260" s="66"/>
      <c r="BG260" s="66"/>
      <c r="BH260" s="66"/>
      <c r="BI260" s="66"/>
      <c r="BJ260" s="66"/>
      <c r="BK260" s="66"/>
      <c r="BL260" s="66"/>
    </row>
    <row r="261" spans="1:79" ht="15" customHeight="1" x14ac:dyDescent="0.2">
      <c r="A261" s="70" t="s">
        <v>246</v>
      </c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  <c r="AO261" s="70"/>
      <c r="AP261" s="70"/>
      <c r="AQ261" s="70"/>
      <c r="AR261" s="70"/>
      <c r="AS261" s="70"/>
      <c r="AT261" s="70"/>
      <c r="AU261" s="70"/>
      <c r="AV261" s="70"/>
      <c r="AW261" s="70"/>
      <c r="AX261" s="70"/>
      <c r="AY261" s="70"/>
      <c r="AZ261" s="70"/>
      <c r="BA261" s="70"/>
      <c r="BB261" s="70"/>
      <c r="BC261" s="70"/>
      <c r="BD261" s="70"/>
      <c r="BE261" s="70"/>
      <c r="BF261" s="70"/>
      <c r="BG261" s="70"/>
      <c r="BH261" s="70"/>
      <c r="BI261" s="70"/>
      <c r="BJ261" s="70"/>
      <c r="BK261" s="70"/>
      <c r="BL261" s="70"/>
    </row>
    <row r="262" spans="1:79" ht="42.95" customHeight="1" x14ac:dyDescent="0.2">
      <c r="A262" s="71" t="s">
        <v>135</v>
      </c>
      <c r="B262" s="71"/>
      <c r="C262" s="71"/>
      <c r="D262" s="71"/>
      <c r="E262" s="71"/>
      <c r="F262" s="71"/>
      <c r="G262" s="43" t="s">
        <v>19</v>
      </c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 t="s">
        <v>15</v>
      </c>
      <c r="U262" s="43"/>
      <c r="V262" s="43"/>
      <c r="W262" s="43"/>
      <c r="X262" s="43"/>
      <c r="Y262" s="43"/>
      <c r="Z262" s="43" t="s">
        <v>14</v>
      </c>
      <c r="AA262" s="43"/>
      <c r="AB262" s="43"/>
      <c r="AC262" s="43"/>
      <c r="AD262" s="43"/>
      <c r="AE262" s="43" t="s">
        <v>249</v>
      </c>
      <c r="AF262" s="43"/>
      <c r="AG262" s="43"/>
      <c r="AH262" s="43"/>
      <c r="AI262" s="43"/>
      <c r="AJ262" s="43"/>
      <c r="AK262" s="43" t="s">
        <v>254</v>
      </c>
      <c r="AL262" s="43"/>
      <c r="AM262" s="43"/>
      <c r="AN262" s="43"/>
      <c r="AO262" s="43"/>
      <c r="AP262" s="43"/>
      <c r="AQ262" s="43" t="s">
        <v>266</v>
      </c>
      <c r="AR262" s="43"/>
      <c r="AS262" s="43"/>
      <c r="AT262" s="43"/>
      <c r="AU262" s="43"/>
      <c r="AV262" s="43"/>
      <c r="AW262" s="43" t="s">
        <v>18</v>
      </c>
      <c r="AX262" s="43"/>
      <c r="AY262" s="43"/>
      <c r="AZ262" s="43"/>
      <c r="BA262" s="43"/>
      <c r="BB262" s="43"/>
      <c r="BC262" s="43"/>
      <c r="BD262" s="43"/>
      <c r="BE262" s="43" t="s">
        <v>156</v>
      </c>
      <c r="BF262" s="43"/>
      <c r="BG262" s="43"/>
      <c r="BH262" s="43"/>
      <c r="BI262" s="43"/>
      <c r="BJ262" s="43"/>
      <c r="BK262" s="43"/>
      <c r="BL262" s="43"/>
    </row>
    <row r="263" spans="1:79" ht="21.75" customHeight="1" x14ac:dyDescent="0.2">
      <c r="A263" s="71"/>
      <c r="B263" s="71"/>
      <c r="C263" s="71"/>
      <c r="D263" s="71"/>
      <c r="E263" s="71"/>
      <c r="F263" s="71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G263" s="43"/>
      <c r="BH263" s="43"/>
      <c r="BI263" s="43"/>
      <c r="BJ263" s="43"/>
      <c r="BK263" s="43"/>
      <c r="BL263" s="43"/>
    </row>
    <row r="264" spans="1:79" ht="15" customHeight="1" x14ac:dyDescent="0.2">
      <c r="A264" s="43">
        <v>1</v>
      </c>
      <c r="B264" s="43"/>
      <c r="C264" s="43"/>
      <c r="D264" s="43"/>
      <c r="E264" s="43"/>
      <c r="F264" s="43"/>
      <c r="G264" s="43">
        <v>2</v>
      </c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>
        <v>3</v>
      </c>
      <c r="U264" s="43"/>
      <c r="V264" s="43"/>
      <c r="W264" s="43"/>
      <c r="X264" s="43"/>
      <c r="Y264" s="43"/>
      <c r="Z264" s="43">
        <v>4</v>
      </c>
      <c r="AA264" s="43"/>
      <c r="AB264" s="43"/>
      <c r="AC264" s="43"/>
      <c r="AD264" s="43"/>
      <c r="AE264" s="43">
        <v>5</v>
      </c>
      <c r="AF264" s="43"/>
      <c r="AG264" s="43"/>
      <c r="AH264" s="43"/>
      <c r="AI264" s="43"/>
      <c r="AJ264" s="43"/>
      <c r="AK264" s="43">
        <v>6</v>
      </c>
      <c r="AL264" s="43"/>
      <c r="AM264" s="43"/>
      <c r="AN264" s="43"/>
      <c r="AO264" s="43"/>
      <c r="AP264" s="43"/>
      <c r="AQ264" s="43">
        <v>7</v>
      </c>
      <c r="AR264" s="43"/>
      <c r="AS264" s="43"/>
      <c r="AT264" s="43"/>
      <c r="AU264" s="43"/>
      <c r="AV264" s="43"/>
      <c r="AW264" s="69">
        <v>8</v>
      </c>
      <c r="AX264" s="69"/>
      <c r="AY264" s="69"/>
      <c r="AZ264" s="69"/>
      <c r="BA264" s="69"/>
      <c r="BB264" s="69"/>
      <c r="BC264" s="69"/>
      <c r="BD264" s="69"/>
      <c r="BE264" s="69">
        <v>9</v>
      </c>
      <c r="BF264" s="69"/>
      <c r="BG264" s="69"/>
      <c r="BH264" s="69"/>
      <c r="BI264" s="69"/>
      <c r="BJ264" s="69"/>
      <c r="BK264" s="69"/>
      <c r="BL264" s="69"/>
    </row>
    <row r="265" spans="1:79" s="1" customFormat="1" ht="18.75" hidden="1" customHeight="1" x14ac:dyDescent="0.2">
      <c r="A265" s="69" t="s">
        <v>64</v>
      </c>
      <c r="B265" s="69"/>
      <c r="C265" s="69"/>
      <c r="D265" s="69"/>
      <c r="E265" s="69"/>
      <c r="F265" s="69"/>
      <c r="G265" s="68" t="s">
        <v>57</v>
      </c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7" t="s">
        <v>80</v>
      </c>
      <c r="U265" s="67"/>
      <c r="V265" s="67"/>
      <c r="W265" s="67"/>
      <c r="X265" s="67"/>
      <c r="Y265" s="67"/>
      <c r="Z265" s="67" t="s">
        <v>81</v>
      </c>
      <c r="AA265" s="67"/>
      <c r="AB265" s="67"/>
      <c r="AC265" s="67"/>
      <c r="AD265" s="67"/>
      <c r="AE265" s="67" t="s">
        <v>82</v>
      </c>
      <c r="AF265" s="67"/>
      <c r="AG265" s="67"/>
      <c r="AH265" s="67"/>
      <c r="AI265" s="67"/>
      <c r="AJ265" s="67"/>
      <c r="AK265" s="67" t="s">
        <v>83</v>
      </c>
      <c r="AL265" s="67"/>
      <c r="AM265" s="67"/>
      <c r="AN265" s="67"/>
      <c r="AO265" s="67"/>
      <c r="AP265" s="67"/>
      <c r="AQ265" s="67" t="s">
        <v>84</v>
      </c>
      <c r="AR265" s="67"/>
      <c r="AS265" s="67"/>
      <c r="AT265" s="67"/>
      <c r="AU265" s="67"/>
      <c r="AV265" s="67"/>
      <c r="AW265" s="68" t="s">
        <v>87</v>
      </c>
      <c r="AX265" s="68"/>
      <c r="AY265" s="68"/>
      <c r="AZ265" s="68"/>
      <c r="BA265" s="68"/>
      <c r="BB265" s="68"/>
      <c r="BC265" s="68"/>
      <c r="BD265" s="68"/>
      <c r="BE265" s="68" t="s">
        <v>88</v>
      </c>
      <c r="BF265" s="68"/>
      <c r="BG265" s="68"/>
      <c r="BH265" s="68"/>
      <c r="BI265" s="68"/>
      <c r="BJ265" s="68"/>
      <c r="BK265" s="68"/>
      <c r="BL265" s="68"/>
      <c r="CA265" s="1" t="s">
        <v>54</v>
      </c>
    </row>
    <row r="266" spans="1:79" s="6" customFormat="1" ht="12.75" customHeight="1" x14ac:dyDescent="0.2">
      <c r="A266" s="27"/>
      <c r="B266" s="27"/>
      <c r="C266" s="27"/>
      <c r="D266" s="27"/>
      <c r="E266" s="27"/>
      <c r="F266" s="27"/>
      <c r="G266" s="65" t="s">
        <v>147</v>
      </c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65"/>
      <c r="AX266" s="65"/>
      <c r="AY266" s="65"/>
      <c r="AZ266" s="65"/>
      <c r="BA266" s="65"/>
      <c r="BB266" s="65"/>
      <c r="BC266" s="65"/>
      <c r="BD266" s="65"/>
      <c r="BE266" s="65"/>
      <c r="BF266" s="65"/>
      <c r="BG266" s="65"/>
      <c r="BH266" s="65"/>
      <c r="BI266" s="65"/>
      <c r="BJ266" s="65"/>
      <c r="BK266" s="65"/>
      <c r="BL266" s="65"/>
      <c r="CA266" s="6" t="s">
        <v>55</v>
      </c>
    </row>
    <row r="268" spans="1:79" ht="14.25" customHeight="1" x14ac:dyDescent="0.2">
      <c r="A268" s="66" t="s">
        <v>267</v>
      </c>
      <c r="B268" s="66"/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  <c r="AB268" s="66"/>
      <c r="AC268" s="66"/>
      <c r="AD268" s="66"/>
      <c r="AE268" s="66"/>
      <c r="AF268" s="66"/>
      <c r="AG268" s="66"/>
      <c r="AH268" s="66"/>
      <c r="AI268" s="66"/>
      <c r="AJ268" s="66"/>
      <c r="AK268" s="66"/>
      <c r="AL268" s="66"/>
      <c r="AM268" s="66"/>
      <c r="AN268" s="66"/>
      <c r="AO268" s="66"/>
      <c r="AP268" s="66"/>
      <c r="AQ268" s="66"/>
      <c r="AR268" s="66"/>
      <c r="AS268" s="66"/>
      <c r="AT268" s="66"/>
      <c r="AU268" s="66"/>
      <c r="AV268" s="66"/>
      <c r="AW268" s="66"/>
      <c r="AX268" s="66"/>
      <c r="AY268" s="66"/>
      <c r="AZ268" s="66"/>
      <c r="BA268" s="66"/>
      <c r="BB268" s="66"/>
      <c r="BC268" s="66"/>
      <c r="BD268" s="66"/>
      <c r="BE268" s="66"/>
      <c r="BF268" s="66"/>
      <c r="BG268" s="66"/>
      <c r="BH268" s="66"/>
      <c r="BI268" s="66"/>
      <c r="BJ268" s="66"/>
      <c r="BK268" s="66"/>
      <c r="BL268" s="66"/>
    </row>
    <row r="269" spans="1:79" ht="30" customHeight="1" x14ac:dyDescent="0.2">
      <c r="A269" s="62" t="s">
        <v>236</v>
      </c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  <c r="BD269" s="57"/>
      <c r="BE269" s="57"/>
      <c r="BF269" s="57"/>
      <c r="BG269" s="57"/>
      <c r="BH269" s="57"/>
      <c r="BI269" s="57"/>
      <c r="BJ269" s="57"/>
      <c r="BK269" s="57"/>
      <c r="BL269" s="57"/>
    </row>
    <row r="270" spans="1:79" ht="1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</row>
    <row r="272" spans="1:79" ht="14.25" x14ac:dyDescent="0.2">
      <c r="A272" s="66" t="s">
        <v>282</v>
      </c>
      <c r="B272" s="66"/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66"/>
      <c r="AH272" s="66"/>
      <c r="AI272" s="66"/>
      <c r="AJ272" s="66"/>
      <c r="AK272" s="66"/>
      <c r="AL272" s="66"/>
      <c r="AM272" s="66"/>
      <c r="AN272" s="66"/>
      <c r="AO272" s="66"/>
      <c r="AP272" s="66"/>
      <c r="AQ272" s="66"/>
      <c r="AR272" s="66"/>
      <c r="AS272" s="66"/>
      <c r="AT272" s="66"/>
      <c r="AU272" s="66"/>
      <c r="AV272" s="66"/>
      <c r="AW272" s="66"/>
      <c r="AX272" s="66"/>
      <c r="AY272" s="66"/>
      <c r="AZ272" s="66"/>
      <c r="BA272" s="66"/>
      <c r="BB272" s="66"/>
      <c r="BC272" s="66"/>
      <c r="BD272" s="66"/>
      <c r="BE272" s="66"/>
      <c r="BF272" s="66"/>
      <c r="BG272" s="66"/>
      <c r="BH272" s="66"/>
      <c r="BI272" s="66"/>
      <c r="BJ272" s="66"/>
      <c r="BK272" s="66"/>
      <c r="BL272" s="66"/>
    </row>
    <row r="273" spans="1:64" ht="14.25" x14ac:dyDescent="0.2">
      <c r="A273" s="66" t="s">
        <v>255</v>
      </c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6"/>
      <c r="AD273" s="66"/>
      <c r="AE273" s="66"/>
      <c r="AF273" s="66"/>
      <c r="AG273" s="66"/>
      <c r="AH273" s="66"/>
      <c r="AI273" s="66"/>
      <c r="AJ273" s="66"/>
      <c r="AK273" s="66"/>
      <c r="AL273" s="66"/>
      <c r="AM273" s="66"/>
      <c r="AN273" s="66"/>
      <c r="AO273" s="66"/>
      <c r="AP273" s="66"/>
      <c r="AQ273" s="66"/>
      <c r="AR273" s="66"/>
      <c r="AS273" s="66"/>
      <c r="AT273" s="66"/>
      <c r="AU273" s="66"/>
      <c r="AV273" s="66"/>
      <c r="AW273" s="66"/>
      <c r="AX273" s="66"/>
      <c r="AY273" s="66"/>
      <c r="AZ273" s="66"/>
      <c r="BA273" s="66"/>
      <c r="BB273" s="66"/>
      <c r="BC273" s="66"/>
      <c r="BD273" s="66"/>
      <c r="BE273" s="66"/>
      <c r="BF273" s="66"/>
      <c r="BG273" s="66"/>
      <c r="BH273" s="66"/>
      <c r="BI273" s="66"/>
      <c r="BJ273" s="66"/>
      <c r="BK273" s="66"/>
      <c r="BL273" s="66"/>
    </row>
    <row r="274" spans="1:64" ht="60" customHeight="1" x14ac:dyDescent="0.2">
      <c r="A274" s="62" t="s">
        <v>237</v>
      </c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  <c r="BD274" s="57"/>
      <c r="BE274" s="57"/>
      <c r="BF274" s="57"/>
      <c r="BG274" s="57"/>
      <c r="BH274" s="57"/>
      <c r="BI274" s="57"/>
      <c r="BJ274" s="57"/>
      <c r="BK274" s="57"/>
      <c r="BL274" s="57"/>
    </row>
    <row r="275" spans="1:64" ht="1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</row>
    <row r="278" spans="1:64" ht="18.95" customHeight="1" x14ac:dyDescent="0.2">
      <c r="A278" s="56" t="s">
        <v>240</v>
      </c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22"/>
      <c r="AC278" s="22"/>
      <c r="AD278" s="22"/>
      <c r="AE278" s="22"/>
      <c r="AF278" s="22"/>
      <c r="AG278" s="22"/>
      <c r="AH278" s="63"/>
      <c r="AI278" s="63"/>
      <c r="AJ278" s="63"/>
      <c r="AK278" s="63"/>
      <c r="AL278" s="63"/>
      <c r="AM278" s="63"/>
      <c r="AN278" s="63"/>
      <c r="AO278" s="63"/>
      <c r="AP278" s="63"/>
      <c r="AQ278" s="22"/>
      <c r="AR278" s="22"/>
      <c r="AS278" s="22"/>
      <c r="AT278" s="22"/>
      <c r="AU278" s="64" t="s">
        <v>242</v>
      </c>
      <c r="AV278" s="60"/>
      <c r="AW278" s="60"/>
      <c r="AX278" s="60"/>
      <c r="AY278" s="60"/>
      <c r="AZ278" s="60"/>
      <c r="BA278" s="60"/>
      <c r="BB278" s="60"/>
      <c r="BC278" s="60"/>
      <c r="BD278" s="60"/>
      <c r="BE278" s="60"/>
      <c r="BF278" s="60"/>
    </row>
    <row r="279" spans="1:64" ht="12.75" customHeight="1" x14ac:dyDescent="0.2">
      <c r="AB279" s="23"/>
      <c r="AC279" s="23"/>
      <c r="AD279" s="23"/>
      <c r="AE279" s="23"/>
      <c r="AF279" s="23"/>
      <c r="AG279" s="23"/>
      <c r="AH279" s="61" t="s">
        <v>1</v>
      </c>
      <c r="AI279" s="61"/>
      <c r="AJ279" s="61"/>
      <c r="AK279" s="61"/>
      <c r="AL279" s="61"/>
      <c r="AM279" s="61"/>
      <c r="AN279" s="61"/>
      <c r="AO279" s="61"/>
      <c r="AP279" s="61"/>
      <c r="AQ279" s="23"/>
      <c r="AR279" s="23"/>
      <c r="AS279" s="23"/>
      <c r="AT279" s="23"/>
      <c r="AU279" s="61" t="s">
        <v>160</v>
      </c>
      <c r="AV279" s="61"/>
      <c r="AW279" s="61"/>
      <c r="AX279" s="61"/>
      <c r="AY279" s="61"/>
      <c r="AZ279" s="61"/>
      <c r="BA279" s="61"/>
      <c r="BB279" s="61"/>
      <c r="BC279" s="61"/>
      <c r="BD279" s="61"/>
      <c r="BE279" s="61"/>
      <c r="BF279" s="61"/>
    </row>
    <row r="280" spans="1:64" ht="15" x14ac:dyDescent="0.2">
      <c r="AB280" s="23"/>
      <c r="AC280" s="23"/>
      <c r="AD280" s="23"/>
      <c r="AE280" s="23"/>
      <c r="AF280" s="23"/>
      <c r="AG280" s="23"/>
      <c r="AH280" s="24"/>
      <c r="AI280" s="24"/>
      <c r="AJ280" s="24"/>
      <c r="AK280" s="24"/>
      <c r="AL280" s="24"/>
      <c r="AM280" s="24"/>
      <c r="AN280" s="24"/>
      <c r="AO280" s="24"/>
      <c r="AP280" s="24"/>
      <c r="AQ280" s="23"/>
      <c r="AR280" s="23"/>
      <c r="AS280" s="23"/>
      <c r="AT280" s="23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</row>
    <row r="281" spans="1:64" ht="18" customHeight="1" x14ac:dyDescent="0.2">
      <c r="A281" s="56" t="s">
        <v>241</v>
      </c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23"/>
      <c r="AC281" s="23"/>
      <c r="AD281" s="23"/>
      <c r="AE281" s="23"/>
      <c r="AF281" s="23"/>
      <c r="AG281" s="23"/>
      <c r="AH281" s="58"/>
      <c r="AI281" s="58"/>
      <c r="AJ281" s="58"/>
      <c r="AK281" s="58"/>
      <c r="AL281" s="58"/>
      <c r="AM281" s="58"/>
      <c r="AN281" s="58"/>
      <c r="AO281" s="58"/>
      <c r="AP281" s="58"/>
      <c r="AQ281" s="23"/>
      <c r="AR281" s="23"/>
      <c r="AS281" s="23"/>
      <c r="AT281" s="23"/>
      <c r="AU281" s="59" t="s">
        <v>243</v>
      </c>
      <c r="AV281" s="60"/>
      <c r="AW281" s="60"/>
      <c r="AX281" s="60"/>
      <c r="AY281" s="60"/>
      <c r="AZ281" s="60"/>
      <c r="BA281" s="60"/>
      <c r="BB281" s="60"/>
      <c r="BC281" s="60"/>
      <c r="BD281" s="60"/>
      <c r="BE281" s="60"/>
      <c r="BF281" s="60"/>
    </row>
    <row r="282" spans="1:64" ht="12" customHeight="1" x14ac:dyDescent="0.2">
      <c r="AB282" s="23"/>
      <c r="AC282" s="23"/>
      <c r="AD282" s="23"/>
      <c r="AE282" s="23"/>
      <c r="AF282" s="23"/>
      <c r="AG282" s="23"/>
      <c r="AH282" s="61" t="s">
        <v>1</v>
      </c>
      <c r="AI282" s="61"/>
      <c r="AJ282" s="61"/>
      <c r="AK282" s="61"/>
      <c r="AL282" s="61"/>
      <c r="AM282" s="61"/>
      <c r="AN282" s="61"/>
      <c r="AO282" s="61"/>
      <c r="AP282" s="61"/>
      <c r="AQ282" s="23"/>
      <c r="AR282" s="23"/>
      <c r="AS282" s="23"/>
      <c r="AT282" s="23"/>
      <c r="AU282" s="61" t="s">
        <v>160</v>
      </c>
      <c r="AV282" s="61"/>
      <c r="AW282" s="61"/>
      <c r="AX282" s="61"/>
      <c r="AY282" s="61"/>
      <c r="AZ282" s="61"/>
      <c r="BA282" s="61"/>
      <c r="BB282" s="61"/>
      <c r="BC282" s="61"/>
      <c r="BD282" s="61"/>
      <c r="BE282" s="61"/>
      <c r="BF282" s="61"/>
    </row>
  </sheetData>
  <mergeCells count="1990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8:BK38"/>
    <mergeCell ref="A39:D40"/>
    <mergeCell ref="E39:W40"/>
    <mergeCell ref="X39:AQ39"/>
    <mergeCell ref="AR39:BK39"/>
    <mergeCell ref="X40:AB40"/>
    <mergeCell ref="AC40:AG40"/>
    <mergeCell ref="AH40:AL40"/>
    <mergeCell ref="AM40:AQ40"/>
    <mergeCell ref="AR40:AV40"/>
    <mergeCell ref="BB30:BF30"/>
    <mergeCell ref="BG30:BK30"/>
    <mergeCell ref="BL30:BP30"/>
    <mergeCell ref="BQ30:BT30"/>
    <mergeCell ref="BU30:BY30"/>
    <mergeCell ref="A37:BL37"/>
    <mergeCell ref="AI31:AM31"/>
    <mergeCell ref="AN31:AR31"/>
    <mergeCell ref="AS31:AW31"/>
    <mergeCell ref="AX31:BA31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43:BA43"/>
    <mergeCell ref="BB43:BF43"/>
    <mergeCell ref="BG43:BK43"/>
    <mergeCell ref="A51:BY51"/>
    <mergeCell ref="A52:BY52"/>
    <mergeCell ref="A53:BY53"/>
    <mergeCell ref="BG44:BK44"/>
    <mergeCell ref="A45:D45"/>
    <mergeCell ref="E45:W45"/>
    <mergeCell ref="X45:AB45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S55:AW55"/>
    <mergeCell ref="AX55:BA55"/>
    <mergeCell ref="BB55:BF55"/>
    <mergeCell ref="BG55:BK55"/>
    <mergeCell ref="BL55:BP55"/>
    <mergeCell ref="BQ55:BT55"/>
    <mergeCell ref="A54:D55"/>
    <mergeCell ref="E54:T55"/>
    <mergeCell ref="U54:AM54"/>
    <mergeCell ref="AN54:BF54"/>
    <mergeCell ref="BG54:BY54"/>
    <mergeCell ref="U55:Y55"/>
    <mergeCell ref="Z55:AD55"/>
    <mergeCell ref="AE55:AH55"/>
    <mergeCell ref="AI55:AM55"/>
    <mergeCell ref="AN55:AR55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BG74:BK74"/>
    <mergeCell ref="BL74:BP74"/>
    <mergeCell ref="BQ74:BT74"/>
    <mergeCell ref="BU74:BY74"/>
    <mergeCell ref="A75:E75"/>
    <mergeCell ref="F75:T75"/>
    <mergeCell ref="U75:Y75"/>
    <mergeCell ref="Z75:AD75"/>
    <mergeCell ref="AE75:AH75"/>
    <mergeCell ref="AI75:AM75"/>
    <mergeCell ref="AE74:AH74"/>
    <mergeCell ref="AI74:AM74"/>
    <mergeCell ref="AN74:AR74"/>
    <mergeCell ref="AS74:AW74"/>
    <mergeCell ref="AX74:BA74"/>
    <mergeCell ref="BB74:BF74"/>
    <mergeCell ref="BU58:BY58"/>
    <mergeCell ref="A71:BL71"/>
    <mergeCell ref="A72:BY72"/>
    <mergeCell ref="A73:E74"/>
    <mergeCell ref="F73:T74"/>
    <mergeCell ref="U73:AM73"/>
    <mergeCell ref="AN73:BF73"/>
    <mergeCell ref="BG73:BY73"/>
    <mergeCell ref="U74:Y74"/>
    <mergeCell ref="Z74:AD74"/>
    <mergeCell ref="AS58:AW58"/>
    <mergeCell ref="AX58:BA58"/>
    <mergeCell ref="BB58:BF58"/>
    <mergeCell ref="BG58:BK58"/>
    <mergeCell ref="BL58:BP58"/>
    <mergeCell ref="BQ58:BT58"/>
    <mergeCell ref="BQ76:BT76"/>
    <mergeCell ref="BU76:BY76"/>
    <mergeCell ref="BQ75:BT75"/>
    <mergeCell ref="BU75:BY75"/>
    <mergeCell ref="A76:E76"/>
    <mergeCell ref="F76:T76"/>
    <mergeCell ref="U76:Y76"/>
    <mergeCell ref="Z76:AD76"/>
    <mergeCell ref="AE76:AH76"/>
    <mergeCell ref="AI76:AM76"/>
    <mergeCell ref="AN76:AR76"/>
    <mergeCell ref="AS76:AW76"/>
    <mergeCell ref="AN75:AR75"/>
    <mergeCell ref="AS75:AW75"/>
    <mergeCell ref="AX75:BA75"/>
    <mergeCell ref="BB75:BF75"/>
    <mergeCell ref="BG75:BK75"/>
    <mergeCell ref="BL75:BP75"/>
    <mergeCell ref="BU77:BY77"/>
    <mergeCell ref="A79:BL79"/>
    <mergeCell ref="A80:BK80"/>
    <mergeCell ref="A81:D82"/>
    <mergeCell ref="E81:W82"/>
    <mergeCell ref="X81:AQ81"/>
    <mergeCell ref="AR81:BK81"/>
    <mergeCell ref="X82:AB82"/>
    <mergeCell ref="AC82:AG82"/>
    <mergeCell ref="AN77:AR77"/>
    <mergeCell ref="AS77:AW77"/>
    <mergeCell ref="AX77:BA77"/>
    <mergeCell ref="BB77:BF77"/>
    <mergeCell ref="BG77:BK77"/>
    <mergeCell ref="BL77:BP77"/>
    <mergeCell ref="A77:E77"/>
    <mergeCell ref="F77:T77"/>
    <mergeCell ref="U77:Y77"/>
    <mergeCell ref="Z77:AD77"/>
    <mergeCell ref="AE77:AH77"/>
    <mergeCell ref="AI77:AM77"/>
    <mergeCell ref="A98:BL98"/>
    <mergeCell ref="A99:BK99"/>
    <mergeCell ref="AM86:AQ86"/>
    <mergeCell ref="AR86:AV86"/>
    <mergeCell ref="AW86:BA86"/>
    <mergeCell ref="BB86:BF86"/>
    <mergeCell ref="AR84:AV84"/>
    <mergeCell ref="AW84:BA84"/>
    <mergeCell ref="BB84:BF84"/>
    <mergeCell ref="BG84:BK84"/>
    <mergeCell ref="A85:D85"/>
    <mergeCell ref="E85:W85"/>
    <mergeCell ref="X85:AB85"/>
    <mergeCell ref="AC85:AG85"/>
    <mergeCell ref="AH85:AL85"/>
    <mergeCell ref="AM85:AQ85"/>
    <mergeCell ref="AR83:AV83"/>
    <mergeCell ref="AW83:BA83"/>
    <mergeCell ref="BB83:BF83"/>
    <mergeCell ref="BG83:BK83"/>
    <mergeCell ref="A84:D84"/>
    <mergeCell ref="E84:W84"/>
    <mergeCell ref="X84:AB84"/>
    <mergeCell ref="AC84:AG84"/>
    <mergeCell ref="AH84:AL84"/>
    <mergeCell ref="AM84:AQ84"/>
    <mergeCell ref="A83:D83"/>
    <mergeCell ref="E83:W83"/>
    <mergeCell ref="X83:AB83"/>
    <mergeCell ref="AC83:AG83"/>
    <mergeCell ref="AH83:AL83"/>
    <mergeCell ref="AM83:AQ83"/>
    <mergeCell ref="BB101:BF101"/>
    <mergeCell ref="BG101:BK101"/>
    <mergeCell ref="A102:E102"/>
    <mergeCell ref="F102:W102"/>
    <mergeCell ref="X102:AB102"/>
    <mergeCell ref="AC102:AG102"/>
    <mergeCell ref="AH102:AL102"/>
    <mergeCell ref="AM102:AQ102"/>
    <mergeCell ref="AR102:AV102"/>
    <mergeCell ref="AW102:BA102"/>
    <mergeCell ref="A100:E101"/>
    <mergeCell ref="F100:W101"/>
    <mergeCell ref="X100:AQ100"/>
    <mergeCell ref="AR100:BK100"/>
    <mergeCell ref="X101:AB101"/>
    <mergeCell ref="AC101:AG101"/>
    <mergeCell ref="AH101:AL101"/>
    <mergeCell ref="AM101:AQ101"/>
    <mergeCell ref="AR101:AV101"/>
    <mergeCell ref="AW101:BA101"/>
    <mergeCell ref="BB103:BF103"/>
    <mergeCell ref="BG103:BK103"/>
    <mergeCell ref="A104:E104"/>
    <mergeCell ref="F104:W104"/>
    <mergeCell ref="X104:AB104"/>
    <mergeCell ref="AC104:AG104"/>
    <mergeCell ref="AH104:AL104"/>
    <mergeCell ref="AM104:AQ104"/>
    <mergeCell ref="AR104:AV104"/>
    <mergeCell ref="AW104:BA104"/>
    <mergeCell ref="BB102:BF102"/>
    <mergeCell ref="BG102:BK102"/>
    <mergeCell ref="A103:E103"/>
    <mergeCell ref="F103:W103"/>
    <mergeCell ref="X103:AB103"/>
    <mergeCell ref="AC103:AG103"/>
    <mergeCell ref="AH103:AL103"/>
    <mergeCell ref="AM103:AQ103"/>
    <mergeCell ref="AR103:AV103"/>
    <mergeCell ref="AW103:BA103"/>
    <mergeCell ref="AX111:BA111"/>
    <mergeCell ref="BB111:BF111"/>
    <mergeCell ref="BG111:BK111"/>
    <mergeCell ref="BL111:BP111"/>
    <mergeCell ref="BQ111:BT111"/>
    <mergeCell ref="BU111:BY111"/>
    <mergeCell ref="U111:Y111"/>
    <mergeCell ref="Z111:AD111"/>
    <mergeCell ref="AE111:AH111"/>
    <mergeCell ref="AI111:AM111"/>
    <mergeCell ref="AN111:AR111"/>
    <mergeCell ref="AS111:AW111"/>
    <mergeCell ref="BB104:BF104"/>
    <mergeCell ref="BG104:BK104"/>
    <mergeCell ref="A107:BL107"/>
    <mergeCell ref="A108:BL108"/>
    <mergeCell ref="A109:BY109"/>
    <mergeCell ref="A110:C111"/>
    <mergeCell ref="D110:T111"/>
    <mergeCell ref="U110:AM110"/>
    <mergeCell ref="AN110:BF110"/>
    <mergeCell ref="BG110:BY110"/>
    <mergeCell ref="BU113:BY113"/>
    <mergeCell ref="BQ112:BT112"/>
    <mergeCell ref="BU112:BY112"/>
    <mergeCell ref="A113:C113"/>
    <mergeCell ref="D113:T113"/>
    <mergeCell ref="U113:Y113"/>
    <mergeCell ref="Z113:AD113"/>
    <mergeCell ref="AE113:AH113"/>
    <mergeCell ref="AI113:AM113"/>
    <mergeCell ref="AN113:AR113"/>
    <mergeCell ref="AS113:AW113"/>
    <mergeCell ref="AN112:AR112"/>
    <mergeCell ref="AS112:AW112"/>
    <mergeCell ref="AX112:BA112"/>
    <mergeCell ref="BB112:BF112"/>
    <mergeCell ref="BG112:BK112"/>
    <mergeCell ref="BL112:BP112"/>
    <mergeCell ref="A112:C112"/>
    <mergeCell ref="D112:T112"/>
    <mergeCell ref="U112:Y112"/>
    <mergeCell ref="Z112:AD112"/>
    <mergeCell ref="AE112:AH112"/>
    <mergeCell ref="AI112:AM112"/>
    <mergeCell ref="A117:BL117"/>
    <mergeCell ref="A118:BH118"/>
    <mergeCell ref="A119:C120"/>
    <mergeCell ref="D119:T120"/>
    <mergeCell ref="U119:AN119"/>
    <mergeCell ref="AO119:BH119"/>
    <mergeCell ref="U120:Y120"/>
    <mergeCell ref="Z120:AD120"/>
    <mergeCell ref="AN114:AR114"/>
    <mergeCell ref="AS114:AW114"/>
    <mergeCell ref="AX114:BA114"/>
    <mergeCell ref="BB114:BF114"/>
    <mergeCell ref="BG114:BK114"/>
    <mergeCell ref="BL114:BP114"/>
    <mergeCell ref="A114:C114"/>
    <mergeCell ref="D114:T114"/>
    <mergeCell ref="U114:Y114"/>
    <mergeCell ref="Z114:AD114"/>
    <mergeCell ref="AE114:AH114"/>
    <mergeCell ref="AI114:AM114"/>
    <mergeCell ref="AO121:AS121"/>
    <mergeCell ref="AT121:AX121"/>
    <mergeCell ref="AY121:BC121"/>
    <mergeCell ref="BD121:BH121"/>
    <mergeCell ref="A122:C122"/>
    <mergeCell ref="D122:T122"/>
    <mergeCell ref="U122:Y122"/>
    <mergeCell ref="Z122:AD122"/>
    <mergeCell ref="AE122:AI122"/>
    <mergeCell ref="AJ122:AN122"/>
    <mergeCell ref="A121:C121"/>
    <mergeCell ref="D121:T121"/>
    <mergeCell ref="U121:Y121"/>
    <mergeCell ref="Z121:AD121"/>
    <mergeCell ref="AE121:AI121"/>
    <mergeCell ref="AJ121:AN121"/>
    <mergeCell ref="AE120:AI120"/>
    <mergeCell ref="AJ120:AN120"/>
    <mergeCell ref="AO120:AS120"/>
    <mergeCell ref="AT120:AX120"/>
    <mergeCell ref="AY120:BC120"/>
    <mergeCell ref="BD120:BH120"/>
    <mergeCell ref="AO123:AS123"/>
    <mergeCell ref="AT123:AX123"/>
    <mergeCell ref="AY123:BC123"/>
    <mergeCell ref="BD123:BH123"/>
    <mergeCell ref="A127:BL127"/>
    <mergeCell ref="A128:BL128"/>
    <mergeCell ref="AT124:AX124"/>
    <mergeCell ref="AY124:BC124"/>
    <mergeCell ref="BD124:BH124"/>
    <mergeCell ref="AO122:AS122"/>
    <mergeCell ref="AT122:AX122"/>
    <mergeCell ref="AY122:BC122"/>
    <mergeCell ref="BD122:BH122"/>
    <mergeCell ref="A123:C123"/>
    <mergeCell ref="D123:T123"/>
    <mergeCell ref="U123:Y123"/>
    <mergeCell ref="Z123:AD123"/>
    <mergeCell ref="AE123:AI123"/>
    <mergeCell ref="AJ123:AN123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A131:C131"/>
    <mergeCell ref="D131:P131"/>
    <mergeCell ref="Q131:U131"/>
    <mergeCell ref="V131:AE131"/>
    <mergeCell ref="AF131:AJ131"/>
    <mergeCell ref="AK131:AO131"/>
    <mergeCell ref="BJ129:BX129"/>
    <mergeCell ref="AF130:AJ130"/>
    <mergeCell ref="AK130:AO130"/>
    <mergeCell ref="AP130:AT130"/>
    <mergeCell ref="AU130:AY130"/>
    <mergeCell ref="AZ130:BD130"/>
    <mergeCell ref="BE130:BI130"/>
    <mergeCell ref="BJ130:BN130"/>
    <mergeCell ref="BO130:BS130"/>
    <mergeCell ref="BT130:BX130"/>
    <mergeCell ref="A129:C130"/>
    <mergeCell ref="D129:P130"/>
    <mergeCell ref="Q129:U130"/>
    <mergeCell ref="V129:AE130"/>
    <mergeCell ref="AF129:AT129"/>
    <mergeCell ref="AU129:BI129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BT133:BX133"/>
    <mergeCell ref="A152:BL152"/>
    <mergeCell ref="A153:C154"/>
    <mergeCell ref="D153:P154"/>
    <mergeCell ref="Q153:U154"/>
    <mergeCell ref="V153:AE154"/>
    <mergeCell ref="AF153:AT153"/>
    <mergeCell ref="AU153:BI153"/>
    <mergeCell ref="AF154:AJ154"/>
    <mergeCell ref="AK154:AO154"/>
    <mergeCell ref="AP133:AT133"/>
    <mergeCell ref="AU133:AY133"/>
    <mergeCell ref="AZ133:BD133"/>
    <mergeCell ref="BE133:BI133"/>
    <mergeCell ref="BJ133:BN133"/>
    <mergeCell ref="BO133:BS133"/>
    <mergeCell ref="A133:C133"/>
    <mergeCell ref="D133:P133"/>
    <mergeCell ref="Q133:U133"/>
    <mergeCell ref="V133:AE133"/>
    <mergeCell ref="AF133:AJ133"/>
    <mergeCell ref="AK133:AO133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O179:AS179"/>
    <mergeCell ref="AT179:AX179"/>
    <mergeCell ref="AY179:BC179"/>
    <mergeCell ref="BD179:BH179"/>
    <mergeCell ref="BI179:BM179"/>
    <mergeCell ref="BN179:BR179"/>
    <mergeCell ref="A178:T179"/>
    <mergeCell ref="U178:AD178"/>
    <mergeCell ref="AE178:AN178"/>
    <mergeCell ref="AO178:AX178"/>
    <mergeCell ref="AY178:BH178"/>
    <mergeCell ref="BI178:BR178"/>
    <mergeCell ref="U179:Y179"/>
    <mergeCell ref="Z179:AD179"/>
    <mergeCell ref="AE179:AI179"/>
    <mergeCell ref="AJ179:AN179"/>
    <mergeCell ref="AP157:AT157"/>
    <mergeCell ref="AU157:AY157"/>
    <mergeCell ref="AZ157:BD157"/>
    <mergeCell ref="BE157:BI157"/>
    <mergeCell ref="A176:BL176"/>
    <mergeCell ref="A177:BR177"/>
    <mergeCell ref="BE158:BI158"/>
    <mergeCell ref="A159:C159"/>
    <mergeCell ref="D159:P159"/>
    <mergeCell ref="Q159:U159"/>
    <mergeCell ref="AO181:AS181"/>
    <mergeCell ref="AT181:AX181"/>
    <mergeCell ref="AY181:BC181"/>
    <mergeCell ref="BD181:BH181"/>
    <mergeCell ref="BI181:BM181"/>
    <mergeCell ref="BN181:BR181"/>
    <mergeCell ref="AT180:AX180"/>
    <mergeCell ref="AY180:BC180"/>
    <mergeCell ref="BD180:BH180"/>
    <mergeCell ref="BI180:BM180"/>
    <mergeCell ref="BN180:BR180"/>
    <mergeCell ref="A181:T181"/>
    <mergeCell ref="U181:Y181"/>
    <mergeCell ref="Z181:AD181"/>
    <mergeCell ref="AE181:AI181"/>
    <mergeCell ref="AJ181:AN181"/>
    <mergeCell ref="A180:T180"/>
    <mergeCell ref="U180:Y180"/>
    <mergeCell ref="Z180:AD180"/>
    <mergeCell ref="AE180:AI180"/>
    <mergeCell ref="AJ180:AN180"/>
    <mergeCell ref="AO180:AS180"/>
    <mergeCell ref="A197:C199"/>
    <mergeCell ref="D197:V199"/>
    <mergeCell ref="W197:AH197"/>
    <mergeCell ref="AI197:AT197"/>
    <mergeCell ref="AU197:AZ197"/>
    <mergeCell ref="BA197:BF197"/>
    <mergeCell ref="AT182:AX182"/>
    <mergeCell ref="AY182:BC182"/>
    <mergeCell ref="BD182:BH182"/>
    <mergeCell ref="BI182:BM182"/>
    <mergeCell ref="BN182:BR182"/>
    <mergeCell ref="A196:BL196"/>
    <mergeCell ref="BI183:BM183"/>
    <mergeCell ref="BN183:BR183"/>
    <mergeCell ref="A184:T184"/>
    <mergeCell ref="U184:Y184"/>
    <mergeCell ref="A182:T182"/>
    <mergeCell ref="U182:Y182"/>
    <mergeCell ref="Z182:AD182"/>
    <mergeCell ref="AE182:AI182"/>
    <mergeCell ref="AJ182:AN182"/>
    <mergeCell ref="AO182:AS182"/>
    <mergeCell ref="AF200:AH200"/>
    <mergeCell ref="BJ198:BL199"/>
    <mergeCell ref="W199:Y199"/>
    <mergeCell ref="Z199:AB199"/>
    <mergeCell ref="AC199:AE199"/>
    <mergeCell ref="AF199:AH199"/>
    <mergeCell ref="AI199:AK199"/>
    <mergeCell ref="AL199:AN199"/>
    <mergeCell ref="AO199:AQ199"/>
    <mergeCell ref="AR199:AT199"/>
    <mergeCell ref="BG197:BL197"/>
    <mergeCell ref="W198:AB198"/>
    <mergeCell ref="AC198:AH198"/>
    <mergeCell ref="AI198:AN198"/>
    <mergeCell ref="AO198:AT198"/>
    <mergeCell ref="AU198:AW199"/>
    <mergeCell ref="AX198:AZ199"/>
    <mergeCell ref="BA198:BC199"/>
    <mergeCell ref="BD198:BF199"/>
    <mergeCell ref="BG198:BI199"/>
    <mergeCell ref="D202:V202"/>
    <mergeCell ref="W202:Y202"/>
    <mergeCell ref="Z202:AB202"/>
    <mergeCell ref="AC202:AE202"/>
    <mergeCell ref="AF202:AH202"/>
    <mergeCell ref="AI201:AK201"/>
    <mergeCell ref="AL201:AN201"/>
    <mergeCell ref="AO201:AQ201"/>
    <mergeCell ref="AR201:AT201"/>
    <mergeCell ref="AU201:AW201"/>
    <mergeCell ref="AX201:AZ201"/>
    <mergeCell ref="BA200:BC200"/>
    <mergeCell ref="BD200:BF200"/>
    <mergeCell ref="BG200:BI200"/>
    <mergeCell ref="BJ200:BL200"/>
    <mergeCell ref="A201:C201"/>
    <mergeCell ref="D201:V201"/>
    <mergeCell ref="W201:Y201"/>
    <mergeCell ref="Z201:AB201"/>
    <mergeCell ref="AC201:AE201"/>
    <mergeCell ref="AF201:AH201"/>
    <mergeCell ref="AI200:AK200"/>
    <mergeCell ref="AL200:AN200"/>
    <mergeCell ref="AO200:AQ200"/>
    <mergeCell ref="AR200:AT200"/>
    <mergeCell ref="AU200:AW200"/>
    <mergeCell ref="AX200:AZ200"/>
    <mergeCell ref="A200:C200"/>
    <mergeCell ref="D200:V200"/>
    <mergeCell ref="W200:Y200"/>
    <mergeCell ref="Z200:AB200"/>
    <mergeCell ref="AC200:AE200"/>
    <mergeCell ref="AP213:AT213"/>
    <mergeCell ref="AU213:AY213"/>
    <mergeCell ref="AZ213:BD213"/>
    <mergeCell ref="BE213:BI213"/>
    <mergeCell ref="BJ213:BN213"/>
    <mergeCell ref="BO213:BS213"/>
    <mergeCell ref="A211:BS211"/>
    <mergeCell ref="A212:F213"/>
    <mergeCell ref="G212:S213"/>
    <mergeCell ref="T212:Z213"/>
    <mergeCell ref="AA212:AO212"/>
    <mergeCell ref="AP212:BD212"/>
    <mergeCell ref="BE212:BS212"/>
    <mergeCell ref="AA213:AE213"/>
    <mergeCell ref="AF213:AJ213"/>
    <mergeCell ref="AK213:AO213"/>
    <mergeCell ref="BA202:BC202"/>
    <mergeCell ref="BD202:BF202"/>
    <mergeCell ref="BG202:BI202"/>
    <mergeCell ref="BJ202:BL202"/>
    <mergeCell ref="A209:BL209"/>
    <mergeCell ref="A210:BS210"/>
    <mergeCell ref="AF203:AH203"/>
    <mergeCell ref="AI203:AK203"/>
    <mergeCell ref="AL203:AN203"/>
    <mergeCell ref="AO203:AQ203"/>
    <mergeCell ref="AI202:AK202"/>
    <mergeCell ref="AL202:AN202"/>
    <mergeCell ref="AO202:AQ202"/>
    <mergeCell ref="AR202:AT202"/>
    <mergeCell ref="AU202:AW202"/>
    <mergeCell ref="AX202:AZ202"/>
    <mergeCell ref="AP215:AT215"/>
    <mergeCell ref="AU215:AY215"/>
    <mergeCell ref="AZ215:BD215"/>
    <mergeCell ref="BE215:BI215"/>
    <mergeCell ref="BJ215:BN215"/>
    <mergeCell ref="BO215:BS215"/>
    <mergeCell ref="A215:F215"/>
    <mergeCell ref="G215:S215"/>
    <mergeCell ref="T215:Z215"/>
    <mergeCell ref="AA215:AE215"/>
    <mergeCell ref="AF215:AJ215"/>
    <mergeCell ref="AK215:AO215"/>
    <mergeCell ref="AP214:AT214"/>
    <mergeCell ref="AU214:AY214"/>
    <mergeCell ref="AZ214:BD214"/>
    <mergeCell ref="BE214:BI214"/>
    <mergeCell ref="BJ214:BN214"/>
    <mergeCell ref="BO214:BS214"/>
    <mergeCell ref="A214:F214"/>
    <mergeCell ref="G214:S214"/>
    <mergeCell ref="T214:Z214"/>
    <mergeCell ref="AA214:AE214"/>
    <mergeCell ref="AF214:AJ214"/>
    <mergeCell ref="AK214:AO214"/>
    <mergeCell ref="A219:BL219"/>
    <mergeCell ref="A220:BD220"/>
    <mergeCell ref="A221:F222"/>
    <mergeCell ref="G221:S222"/>
    <mergeCell ref="T221:Z222"/>
    <mergeCell ref="AA221:AO221"/>
    <mergeCell ref="AP221:BD221"/>
    <mergeCell ref="AA222:AE222"/>
    <mergeCell ref="AF222:AJ222"/>
    <mergeCell ref="AK222:AO222"/>
    <mergeCell ref="AP216:AT216"/>
    <mergeCell ref="AU216:AY216"/>
    <mergeCell ref="AZ216:BD216"/>
    <mergeCell ref="BE216:BI216"/>
    <mergeCell ref="BJ216:BN216"/>
    <mergeCell ref="BO216:BS216"/>
    <mergeCell ref="A216:F216"/>
    <mergeCell ref="G216:S216"/>
    <mergeCell ref="T216:Z216"/>
    <mergeCell ref="AA216:AE216"/>
    <mergeCell ref="AF216:AJ216"/>
    <mergeCell ref="AK216:AO216"/>
    <mergeCell ref="AZ223:BD223"/>
    <mergeCell ref="A224:F224"/>
    <mergeCell ref="G224:S224"/>
    <mergeCell ref="T224:Z224"/>
    <mergeCell ref="AA224:AE224"/>
    <mergeCell ref="AF224:AJ224"/>
    <mergeCell ref="AK224:AO224"/>
    <mergeCell ref="AP224:AT224"/>
    <mergeCell ref="AU224:AY224"/>
    <mergeCell ref="AP222:AT222"/>
    <mergeCell ref="AU222:AY222"/>
    <mergeCell ref="AZ222:BD222"/>
    <mergeCell ref="A223:F223"/>
    <mergeCell ref="G223:S223"/>
    <mergeCell ref="T223:Z223"/>
    <mergeCell ref="AA223:AE223"/>
    <mergeCell ref="AF223:AJ223"/>
    <mergeCell ref="AK223:AO223"/>
    <mergeCell ref="AP223:AT223"/>
    <mergeCell ref="BB232:BF232"/>
    <mergeCell ref="BG232:BJ232"/>
    <mergeCell ref="BK232:BO232"/>
    <mergeCell ref="BP232:BS232"/>
    <mergeCell ref="A233:M233"/>
    <mergeCell ref="N233:U233"/>
    <mergeCell ref="V233:Z233"/>
    <mergeCell ref="AA233:AE233"/>
    <mergeCell ref="AF233:AI233"/>
    <mergeCell ref="AJ233:AN233"/>
    <mergeCell ref="AA232:AE232"/>
    <mergeCell ref="AF232:AI232"/>
    <mergeCell ref="AJ232:AN232"/>
    <mergeCell ref="AO232:AR232"/>
    <mergeCell ref="AS232:AW232"/>
    <mergeCell ref="AX232:BA232"/>
    <mergeCell ref="A229:BL229"/>
    <mergeCell ref="A230:BM230"/>
    <mergeCell ref="A231:M232"/>
    <mergeCell ref="N231:U232"/>
    <mergeCell ref="V231:Z232"/>
    <mergeCell ref="AA231:AI231"/>
    <mergeCell ref="AJ231:AR231"/>
    <mergeCell ref="AS231:BA231"/>
    <mergeCell ref="BB231:BJ231"/>
    <mergeCell ref="BK231:BS231"/>
    <mergeCell ref="BB234:BF234"/>
    <mergeCell ref="BG234:BJ234"/>
    <mergeCell ref="BK234:BO234"/>
    <mergeCell ref="BP234:BS234"/>
    <mergeCell ref="A235:M235"/>
    <mergeCell ref="N235:U235"/>
    <mergeCell ref="V235:Z235"/>
    <mergeCell ref="AA235:AE235"/>
    <mergeCell ref="AF235:AI235"/>
    <mergeCell ref="AJ235:AN235"/>
    <mergeCell ref="BP233:BS233"/>
    <mergeCell ref="A234:M234"/>
    <mergeCell ref="N234:U234"/>
    <mergeCell ref="V234:Z234"/>
    <mergeCell ref="AA234:AE234"/>
    <mergeCell ref="AF234:AI234"/>
    <mergeCell ref="AJ234:AN234"/>
    <mergeCell ref="AO234:AR234"/>
    <mergeCell ref="AS234:AW234"/>
    <mergeCell ref="AX234:BA234"/>
    <mergeCell ref="AO233:AR233"/>
    <mergeCell ref="AS233:AW233"/>
    <mergeCell ref="AX233:BA233"/>
    <mergeCell ref="BB233:BF233"/>
    <mergeCell ref="BG233:BJ233"/>
    <mergeCell ref="BK233:BO233"/>
    <mergeCell ref="AQ245:AV246"/>
    <mergeCell ref="AW245:BF245"/>
    <mergeCell ref="BG245:BL246"/>
    <mergeCell ref="AW246:BA246"/>
    <mergeCell ref="BB246:BF246"/>
    <mergeCell ref="A247:F247"/>
    <mergeCell ref="G247:S247"/>
    <mergeCell ref="T247:Y247"/>
    <mergeCell ref="Z247:AD247"/>
    <mergeCell ref="AE247:AJ247"/>
    <mergeCell ref="A245:F246"/>
    <mergeCell ref="G245:S246"/>
    <mergeCell ref="T245:Y246"/>
    <mergeCell ref="Z245:AD246"/>
    <mergeCell ref="AE245:AJ246"/>
    <mergeCell ref="AK245:AP246"/>
    <mergeCell ref="BP235:BS235"/>
    <mergeCell ref="A238:BL238"/>
    <mergeCell ref="A239:BL239"/>
    <mergeCell ref="A242:BL242"/>
    <mergeCell ref="A243:BL243"/>
    <mergeCell ref="A244:BL244"/>
    <mergeCell ref="AO235:AR235"/>
    <mergeCell ref="AS235:AW235"/>
    <mergeCell ref="AX235:BA235"/>
    <mergeCell ref="BB235:BF235"/>
    <mergeCell ref="BG235:BJ235"/>
    <mergeCell ref="BK235:BO235"/>
    <mergeCell ref="AK249:AP249"/>
    <mergeCell ref="AQ249:AV249"/>
    <mergeCell ref="AW249:BA249"/>
    <mergeCell ref="BB249:BF249"/>
    <mergeCell ref="BG249:BL249"/>
    <mergeCell ref="A251:BL251"/>
    <mergeCell ref="AK248:AP248"/>
    <mergeCell ref="AQ248:AV248"/>
    <mergeCell ref="AW248:BA248"/>
    <mergeCell ref="BB248:BF248"/>
    <mergeCell ref="BG248:BL248"/>
    <mergeCell ref="A249:F249"/>
    <mergeCell ref="G249:S249"/>
    <mergeCell ref="T249:Y249"/>
    <mergeCell ref="Z249:AD249"/>
    <mergeCell ref="AE249:AJ249"/>
    <mergeCell ref="AK247:AP247"/>
    <mergeCell ref="AQ247:AV247"/>
    <mergeCell ref="AW247:BA247"/>
    <mergeCell ref="BB247:BF247"/>
    <mergeCell ref="BG247:BL247"/>
    <mergeCell ref="A248:F248"/>
    <mergeCell ref="G248:S248"/>
    <mergeCell ref="T248:Y248"/>
    <mergeCell ref="Z248:AD248"/>
    <mergeCell ref="AE248:AJ248"/>
    <mergeCell ref="AT254:AW255"/>
    <mergeCell ref="AX254:BG254"/>
    <mergeCell ref="BH254:BL255"/>
    <mergeCell ref="Z255:AD255"/>
    <mergeCell ref="AE255:AI255"/>
    <mergeCell ref="AX255:BB255"/>
    <mergeCell ref="BC255:BG255"/>
    <mergeCell ref="A252:BL252"/>
    <mergeCell ref="A253:F255"/>
    <mergeCell ref="G253:P255"/>
    <mergeCell ref="Q253:AN253"/>
    <mergeCell ref="AO253:BL253"/>
    <mergeCell ref="Q254:U255"/>
    <mergeCell ref="V254:Y255"/>
    <mergeCell ref="Z254:AI254"/>
    <mergeCell ref="AJ254:AN255"/>
    <mergeCell ref="AO254:AS255"/>
    <mergeCell ref="AJ257:AN257"/>
    <mergeCell ref="AO257:AS257"/>
    <mergeCell ref="AT257:AW257"/>
    <mergeCell ref="AX257:BB257"/>
    <mergeCell ref="BC257:BG257"/>
    <mergeCell ref="BH257:BL257"/>
    <mergeCell ref="A257:F257"/>
    <mergeCell ref="G257:P257"/>
    <mergeCell ref="Q257:U257"/>
    <mergeCell ref="V257:Y257"/>
    <mergeCell ref="Z257:AD257"/>
    <mergeCell ref="AE257:AI257"/>
    <mergeCell ref="AJ256:AN256"/>
    <mergeCell ref="AO256:AS256"/>
    <mergeCell ref="AT256:AW256"/>
    <mergeCell ref="AX256:BB256"/>
    <mergeCell ref="BC256:BG256"/>
    <mergeCell ref="BH256:BL256"/>
    <mergeCell ref="A256:F256"/>
    <mergeCell ref="G256:P256"/>
    <mergeCell ref="Q256:U256"/>
    <mergeCell ref="V256:Y256"/>
    <mergeCell ref="Z256:AD256"/>
    <mergeCell ref="AE256:AI256"/>
    <mergeCell ref="A260:BL260"/>
    <mergeCell ref="A261:BL261"/>
    <mergeCell ref="A262:F263"/>
    <mergeCell ref="G262:S263"/>
    <mergeCell ref="T262:Y263"/>
    <mergeCell ref="Z262:AD263"/>
    <mergeCell ref="AE262:AJ263"/>
    <mergeCell ref="AK262:AP263"/>
    <mergeCell ref="AQ262:AV263"/>
    <mergeCell ref="AW262:BD263"/>
    <mergeCell ref="AJ258:AN258"/>
    <mergeCell ref="AO258:AS258"/>
    <mergeCell ref="AT258:AW258"/>
    <mergeCell ref="AX258:BB258"/>
    <mergeCell ref="BC258:BG258"/>
    <mergeCell ref="BH258:BL258"/>
    <mergeCell ref="A258:F258"/>
    <mergeCell ref="G258:P258"/>
    <mergeCell ref="Q258:U258"/>
    <mergeCell ref="V258:Y258"/>
    <mergeCell ref="Z258:AD258"/>
    <mergeCell ref="AE258:AI258"/>
    <mergeCell ref="AQ265:AV265"/>
    <mergeCell ref="AW265:BD265"/>
    <mergeCell ref="BE265:BL265"/>
    <mergeCell ref="A266:F266"/>
    <mergeCell ref="G266:S266"/>
    <mergeCell ref="T266:Y266"/>
    <mergeCell ref="Z266:AD266"/>
    <mergeCell ref="AE266:AJ266"/>
    <mergeCell ref="AK266:AP266"/>
    <mergeCell ref="AQ266:AV266"/>
    <mergeCell ref="A265:F265"/>
    <mergeCell ref="G265:S265"/>
    <mergeCell ref="T265:Y265"/>
    <mergeCell ref="Z265:AD265"/>
    <mergeCell ref="AE265:AJ265"/>
    <mergeCell ref="AK265:AP265"/>
    <mergeCell ref="BE262:BL263"/>
    <mergeCell ref="A264:F264"/>
    <mergeCell ref="G264:S264"/>
    <mergeCell ref="T264:Y264"/>
    <mergeCell ref="Z264:AD264"/>
    <mergeCell ref="AE264:AJ264"/>
    <mergeCell ref="AK264:AP264"/>
    <mergeCell ref="AQ264:AV264"/>
    <mergeCell ref="AW264:BD264"/>
    <mergeCell ref="BE264:BL264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81:AA281"/>
    <mergeCell ref="AH281:AP281"/>
    <mergeCell ref="AU281:BF281"/>
    <mergeCell ref="AH282:AP282"/>
    <mergeCell ref="AU282:BF282"/>
    <mergeCell ref="A31:D31"/>
    <mergeCell ref="E31:T31"/>
    <mergeCell ref="U31:Y31"/>
    <mergeCell ref="Z31:AD31"/>
    <mergeCell ref="AE31:AH31"/>
    <mergeCell ref="A274:BL274"/>
    <mergeCell ref="A278:AA278"/>
    <mergeCell ref="AH278:AP278"/>
    <mergeCell ref="AU278:BF278"/>
    <mergeCell ref="AH279:AP279"/>
    <mergeCell ref="AU279:BF279"/>
    <mergeCell ref="AW266:BD266"/>
    <mergeCell ref="BE266:BL266"/>
    <mergeCell ref="A268:BL268"/>
    <mergeCell ref="A269:BL269"/>
    <mergeCell ref="A272:BL272"/>
    <mergeCell ref="A273:BL27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L35:BP35"/>
    <mergeCell ref="BQ35:BT35"/>
    <mergeCell ref="BU35:BY35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C45:AG45"/>
    <mergeCell ref="AH45:AL45"/>
    <mergeCell ref="AM45:AQ45"/>
    <mergeCell ref="AR45:AV45"/>
    <mergeCell ref="AW45:BA45"/>
    <mergeCell ref="BB45:BF45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8:BK48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S62:AW62"/>
    <mergeCell ref="AX62:BA62"/>
    <mergeCell ref="AS61:AW61"/>
    <mergeCell ref="AX61:BA61"/>
    <mergeCell ref="BB61:BF61"/>
    <mergeCell ref="BG61:BK61"/>
    <mergeCell ref="BL61:BP61"/>
    <mergeCell ref="BQ61:BT61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I60:AM60"/>
    <mergeCell ref="AN60:AR60"/>
    <mergeCell ref="AS60:AW60"/>
    <mergeCell ref="AX60:BA60"/>
    <mergeCell ref="BB60:BF60"/>
    <mergeCell ref="BG60:BK60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I63:AM63"/>
    <mergeCell ref="AN63:AR63"/>
    <mergeCell ref="AS63:AW63"/>
    <mergeCell ref="AX63:BA63"/>
    <mergeCell ref="BB63:BF63"/>
    <mergeCell ref="BG63:BK63"/>
    <mergeCell ref="BB62:BF62"/>
    <mergeCell ref="BG62:BK62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BB65:BF65"/>
    <mergeCell ref="BG65:BK65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S65:AW65"/>
    <mergeCell ref="AX65:BA65"/>
    <mergeCell ref="AS64:AW64"/>
    <mergeCell ref="AX64:BA64"/>
    <mergeCell ref="BB64:BF64"/>
    <mergeCell ref="BG64:BK64"/>
    <mergeCell ref="BL64:BP64"/>
    <mergeCell ref="BQ64:BT64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S68:AW68"/>
    <mergeCell ref="AX68:BA68"/>
    <mergeCell ref="AS67:AW67"/>
    <mergeCell ref="AX67:BA67"/>
    <mergeCell ref="BB67:BF67"/>
    <mergeCell ref="BG67:BK67"/>
    <mergeCell ref="BL67:BP67"/>
    <mergeCell ref="BQ67:BT67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I66:AM66"/>
    <mergeCell ref="AN66:AR66"/>
    <mergeCell ref="AS66:AW66"/>
    <mergeCell ref="AX66:BA66"/>
    <mergeCell ref="BB66:BF66"/>
    <mergeCell ref="BG66:BK66"/>
    <mergeCell ref="BU69:BY69"/>
    <mergeCell ref="AI69:AM69"/>
    <mergeCell ref="AN69:AR69"/>
    <mergeCell ref="AS69:AW69"/>
    <mergeCell ref="AX69:BA69"/>
    <mergeCell ref="BB69:BF69"/>
    <mergeCell ref="BG69:BK69"/>
    <mergeCell ref="BB68:BF68"/>
    <mergeCell ref="BG68:BK68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A86:D86"/>
    <mergeCell ref="E86:W86"/>
    <mergeCell ref="X86:AB86"/>
    <mergeCell ref="AC86:AG86"/>
    <mergeCell ref="AH86:AL86"/>
    <mergeCell ref="BL69:BP69"/>
    <mergeCell ref="BQ69:BT69"/>
    <mergeCell ref="AR85:AV85"/>
    <mergeCell ref="AW85:BA85"/>
    <mergeCell ref="BB85:BF85"/>
    <mergeCell ref="BG85:BK85"/>
    <mergeCell ref="AH82:AL82"/>
    <mergeCell ref="AM82:AQ82"/>
    <mergeCell ref="AR82:AV82"/>
    <mergeCell ref="AW82:BA82"/>
    <mergeCell ref="BB82:BF82"/>
    <mergeCell ref="BG82:BK82"/>
    <mergeCell ref="BQ77:BT77"/>
    <mergeCell ref="AX76:BA76"/>
    <mergeCell ref="BB76:BF76"/>
    <mergeCell ref="BG76:BK76"/>
    <mergeCell ref="BL76:BP76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3:BA93"/>
    <mergeCell ref="BB93:BF93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BB115:BF115"/>
    <mergeCell ref="BG115:BK115"/>
    <mergeCell ref="BL115:BP115"/>
    <mergeCell ref="BQ115:BT115"/>
    <mergeCell ref="BU115:BY115"/>
    <mergeCell ref="A115:C115"/>
    <mergeCell ref="D115:T115"/>
    <mergeCell ref="U115:Y115"/>
    <mergeCell ref="Z115:AD115"/>
    <mergeCell ref="AE115:AH115"/>
    <mergeCell ref="AI115:AM115"/>
    <mergeCell ref="AN115:AR115"/>
    <mergeCell ref="AS115:AW115"/>
    <mergeCell ref="AX115:BA115"/>
    <mergeCell ref="BG96:BK96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Q114:BT114"/>
    <mergeCell ref="BU114:BY114"/>
    <mergeCell ref="AX113:BA113"/>
    <mergeCell ref="BB113:BF113"/>
    <mergeCell ref="BG113:BK113"/>
    <mergeCell ref="BL113:BP113"/>
    <mergeCell ref="BQ113:BT113"/>
    <mergeCell ref="AU134:AY134"/>
    <mergeCell ref="AZ134:BD134"/>
    <mergeCell ref="BE134:BI134"/>
    <mergeCell ref="BJ134:BN134"/>
    <mergeCell ref="BO134:BS134"/>
    <mergeCell ref="BT134:BX134"/>
    <mergeCell ref="A134:C134"/>
    <mergeCell ref="D134:P134"/>
    <mergeCell ref="Q134:U134"/>
    <mergeCell ref="V134:AE134"/>
    <mergeCell ref="AF134:AJ134"/>
    <mergeCell ref="AK134:AO134"/>
    <mergeCell ref="AP134:AT134"/>
    <mergeCell ref="A124:C124"/>
    <mergeCell ref="D124:T124"/>
    <mergeCell ref="U124:Y124"/>
    <mergeCell ref="Z124:AD124"/>
    <mergeCell ref="AE124:AI124"/>
    <mergeCell ref="AJ124:AN124"/>
    <mergeCell ref="AO124:AS124"/>
    <mergeCell ref="BE132:BI132"/>
    <mergeCell ref="BJ132:BN132"/>
    <mergeCell ref="BO132:BS132"/>
    <mergeCell ref="BT132:BX132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A135:C135"/>
    <mergeCell ref="D135:P135"/>
    <mergeCell ref="Q135:U135"/>
    <mergeCell ref="V135:AE135"/>
    <mergeCell ref="AF135:AJ135"/>
    <mergeCell ref="AK135:AO135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50:BI150"/>
    <mergeCell ref="BJ150:BN150"/>
    <mergeCell ref="BO150:BS150"/>
    <mergeCell ref="BT150:BX150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59:BI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V159:AE159"/>
    <mergeCell ref="AF159:AJ159"/>
    <mergeCell ref="AK159:AO159"/>
    <mergeCell ref="AP159:AT159"/>
    <mergeCell ref="AU159:AY159"/>
    <mergeCell ref="AZ159:BD159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BE161:BI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BE160:BI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BE163:BI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BE162:BI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BE165:BI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BE164:BI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BE167:BI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BE166:BI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BE169:BI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BE168:BI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BE171:BI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BE170:BI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BE174:BI174"/>
    <mergeCell ref="BE173:BI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BE172:BI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BD184:BH184"/>
    <mergeCell ref="BI184:BM184"/>
    <mergeCell ref="BN184:BR184"/>
    <mergeCell ref="A185:T185"/>
    <mergeCell ref="U185:Y185"/>
    <mergeCell ref="Z185:AD185"/>
    <mergeCell ref="AE185:AI185"/>
    <mergeCell ref="AJ185:AN185"/>
    <mergeCell ref="AO185:AS185"/>
    <mergeCell ref="AT185:AX185"/>
    <mergeCell ref="Z184:AD184"/>
    <mergeCell ref="AE184:AI184"/>
    <mergeCell ref="AJ184:AN184"/>
    <mergeCell ref="AO184:AS184"/>
    <mergeCell ref="AT184:AX184"/>
    <mergeCell ref="AY184:BC184"/>
    <mergeCell ref="A183:T183"/>
    <mergeCell ref="U183:Y183"/>
    <mergeCell ref="Z183:AD183"/>
    <mergeCell ref="AE183:AI183"/>
    <mergeCell ref="AJ183:AN183"/>
    <mergeCell ref="AO183:AS183"/>
    <mergeCell ref="AT183:AX183"/>
    <mergeCell ref="AY183:BC183"/>
    <mergeCell ref="BD183:BH183"/>
    <mergeCell ref="AO187:AS187"/>
    <mergeCell ref="AT187:AX187"/>
    <mergeCell ref="AY187:BC187"/>
    <mergeCell ref="BD187:BH187"/>
    <mergeCell ref="BI187:BM187"/>
    <mergeCell ref="BN187:BR187"/>
    <mergeCell ref="AT186:AX186"/>
    <mergeCell ref="AY186:BC186"/>
    <mergeCell ref="BD186:BH186"/>
    <mergeCell ref="BI186:BM186"/>
    <mergeCell ref="BN186:BR186"/>
    <mergeCell ref="A187:T187"/>
    <mergeCell ref="U187:Y187"/>
    <mergeCell ref="Z187:AD187"/>
    <mergeCell ref="AE187:AI187"/>
    <mergeCell ref="AJ187:AN187"/>
    <mergeCell ref="AY185:BC185"/>
    <mergeCell ref="BD185:BH185"/>
    <mergeCell ref="BI185:BM185"/>
    <mergeCell ref="BN185:BR185"/>
    <mergeCell ref="A186:T186"/>
    <mergeCell ref="U186:Y186"/>
    <mergeCell ref="Z186:AD186"/>
    <mergeCell ref="AE186:AI186"/>
    <mergeCell ref="AJ186:AN186"/>
    <mergeCell ref="AO186:AS186"/>
    <mergeCell ref="AO189:AS189"/>
    <mergeCell ref="AT189:AX189"/>
    <mergeCell ref="AY189:BC189"/>
    <mergeCell ref="BD189:BH189"/>
    <mergeCell ref="BI189:BM189"/>
    <mergeCell ref="BN189:BR189"/>
    <mergeCell ref="AT188:AX188"/>
    <mergeCell ref="AY188:BC188"/>
    <mergeCell ref="BD188:BH188"/>
    <mergeCell ref="BI188:BM188"/>
    <mergeCell ref="BN188:BR188"/>
    <mergeCell ref="A189:T189"/>
    <mergeCell ref="U189:Y189"/>
    <mergeCell ref="Z189:AD189"/>
    <mergeCell ref="AE189:AI189"/>
    <mergeCell ref="AJ189:AN189"/>
    <mergeCell ref="A188:T188"/>
    <mergeCell ref="U188:Y188"/>
    <mergeCell ref="Z188:AD188"/>
    <mergeCell ref="AE188:AI188"/>
    <mergeCell ref="AJ188:AN188"/>
    <mergeCell ref="AO188:AS188"/>
    <mergeCell ref="AO191:AS191"/>
    <mergeCell ref="AT191:AX191"/>
    <mergeCell ref="AY191:BC191"/>
    <mergeCell ref="BD191:BH191"/>
    <mergeCell ref="BI191:BM191"/>
    <mergeCell ref="BN191:BR191"/>
    <mergeCell ref="AT190:AX190"/>
    <mergeCell ref="AY190:BC190"/>
    <mergeCell ref="BD190:BH190"/>
    <mergeCell ref="BI190:BM190"/>
    <mergeCell ref="BN190:BR190"/>
    <mergeCell ref="A191:T191"/>
    <mergeCell ref="U191:Y191"/>
    <mergeCell ref="Z191:AD191"/>
    <mergeCell ref="AE191:AI191"/>
    <mergeCell ref="AJ191:AN191"/>
    <mergeCell ref="A190:T190"/>
    <mergeCell ref="U190:Y190"/>
    <mergeCell ref="Z190:AD190"/>
    <mergeCell ref="AE190:AI190"/>
    <mergeCell ref="AJ190:AN190"/>
    <mergeCell ref="AO190:AS190"/>
    <mergeCell ref="A203:C203"/>
    <mergeCell ref="D203:V203"/>
    <mergeCell ref="W203:Y203"/>
    <mergeCell ref="Z203:AB203"/>
    <mergeCell ref="AC203:AE203"/>
    <mergeCell ref="AO193:AS193"/>
    <mergeCell ref="AT193:AX193"/>
    <mergeCell ref="AY193:BC193"/>
    <mergeCell ref="BD193:BH193"/>
    <mergeCell ref="BI193:BM193"/>
    <mergeCell ref="BN193:BR193"/>
    <mergeCell ref="AT192:AX192"/>
    <mergeCell ref="AY192:BC192"/>
    <mergeCell ref="BD192:BH192"/>
    <mergeCell ref="BI192:BM192"/>
    <mergeCell ref="BN192:BR192"/>
    <mergeCell ref="A193:T193"/>
    <mergeCell ref="U193:Y193"/>
    <mergeCell ref="Z193:AD193"/>
    <mergeCell ref="AE193:AI193"/>
    <mergeCell ref="AJ193:AN193"/>
    <mergeCell ref="A192:T192"/>
    <mergeCell ref="U192:Y192"/>
    <mergeCell ref="Z192:AD192"/>
    <mergeCell ref="AE192:AI192"/>
    <mergeCell ref="AJ192:AN192"/>
    <mergeCell ref="AO192:AS192"/>
    <mergeCell ref="BA201:BC201"/>
    <mergeCell ref="BD201:BF201"/>
    <mergeCell ref="BG201:BI201"/>
    <mergeCell ref="BJ201:BL201"/>
    <mergeCell ref="A202:C202"/>
    <mergeCell ref="BJ204:BL204"/>
    <mergeCell ref="A205:C205"/>
    <mergeCell ref="D205:V205"/>
    <mergeCell ref="W205:Y205"/>
    <mergeCell ref="Z205:AB205"/>
    <mergeCell ref="AC205:AE205"/>
    <mergeCell ref="AF205:AH205"/>
    <mergeCell ref="AI205:AK205"/>
    <mergeCell ref="AL205:AN205"/>
    <mergeCell ref="AO205:AQ205"/>
    <mergeCell ref="AR204:AT204"/>
    <mergeCell ref="AU204:AW204"/>
    <mergeCell ref="AX204:AZ204"/>
    <mergeCell ref="BA204:BC204"/>
    <mergeCell ref="BD204:BF204"/>
    <mergeCell ref="BG204:BI204"/>
    <mergeCell ref="BJ203:BL203"/>
    <mergeCell ref="A204:C204"/>
    <mergeCell ref="D204:V204"/>
    <mergeCell ref="W204:Y204"/>
    <mergeCell ref="Z204:AB204"/>
    <mergeCell ref="AC204:AE204"/>
    <mergeCell ref="AF204:AH204"/>
    <mergeCell ref="AI204:AK204"/>
    <mergeCell ref="AL204:AN204"/>
    <mergeCell ref="AO204:AQ204"/>
    <mergeCell ref="AR203:AT203"/>
    <mergeCell ref="AU203:AW203"/>
    <mergeCell ref="AX203:AZ203"/>
    <mergeCell ref="BA203:BC203"/>
    <mergeCell ref="BD203:BF203"/>
    <mergeCell ref="BG203:BI203"/>
    <mergeCell ref="BJ206:BL206"/>
    <mergeCell ref="AR206:AT206"/>
    <mergeCell ref="AU206:AW206"/>
    <mergeCell ref="AX206:AZ206"/>
    <mergeCell ref="BA206:BC206"/>
    <mergeCell ref="BD206:BF206"/>
    <mergeCell ref="BG206:BI206"/>
    <mergeCell ref="BJ205:BL205"/>
    <mergeCell ref="A206:C206"/>
    <mergeCell ref="D206:V206"/>
    <mergeCell ref="W206:Y206"/>
    <mergeCell ref="Z206:AB206"/>
    <mergeCell ref="AC206:AE206"/>
    <mergeCell ref="AF206:AH206"/>
    <mergeCell ref="AI206:AK206"/>
    <mergeCell ref="AL206:AN206"/>
    <mergeCell ref="AO206:AQ206"/>
    <mergeCell ref="AR205:AT205"/>
    <mergeCell ref="AU205:AW205"/>
    <mergeCell ref="AX205:AZ205"/>
    <mergeCell ref="BA205:BC205"/>
    <mergeCell ref="BD205:BF205"/>
    <mergeCell ref="BG205:BI205"/>
    <mergeCell ref="AK226:AO226"/>
    <mergeCell ref="AP226:AT226"/>
    <mergeCell ref="AU226:AY226"/>
    <mergeCell ref="AZ226:BD226"/>
    <mergeCell ref="A226:F226"/>
    <mergeCell ref="G226:S226"/>
    <mergeCell ref="T226:Z226"/>
    <mergeCell ref="AA226:AE226"/>
    <mergeCell ref="AF226:AJ226"/>
    <mergeCell ref="BE217:BI217"/>
    <mergeCell ref="BJ217:BN217"/>
    <mergeCell ref="BO217:BS217"/>
    <mergeCell ref="A217:F217"/>
    <mergeCell ref="G217:S217"/>
    <mergeCell ref="T217:Z217"/>
    <mergeCell ref="AA217:AE217"/>
    <mergeCell ref="AF217:AJ217"/>
    <mergeCell ref="AK217:AO217"/>
    <mergeCell ref="AP217:AT217"/>
    <mergeCell ref="AU217:AY217"/>
    <mergeCell ref="AZ217:BD217"/>
    <mergeCell ref="AZ224:BD224"/>
    <mergeCell ref="A225:F225"/>
    <mergeCell ref="G225:S225"/>
    <mergeCell ref="T225:Z225"/>
    <mergeCell ref="AA225:AE225"/>
    <mergeCell ref="AF225:AJ225"/>
    <mergeCell ref="AK225:AO225"/>
    <mergeCell ref="AP225:AT225"/>
    <mergeCell ref="AU225:AY225"/>
    <mergeCell ref="AZ225:BD225"/>
    <mergeCell ref="AU223:AY223"/>
  </mergeCells>
  <conditionalFormatting sqref="A114 A202 A123">
    <cfRule type="cellIs" dxfId="77" priority="82" stopIfTrue="1" operator="equal">
      <formula>A113</formula>
    </cfRule>
  </conditionalFormatting>
  <conditionalFormatting sqref="A133:C133 A157:C157">
    <cfRule type="cellIs" dxfId="76" priority="83" stopIfTrue="1" operator="equal">
      <formula>A132</formula>
    </cfRule>
    <cfRule type="cellIs" dxfId="75" priority="84" stopIfTrue="1" operator="equal">
      <formula>0</formula>
    </cfRule>
  </conditionalFormatting>
  <conditionalFormatting sqref="A115">
    <cfRule type="cellIs" dxfId="74" priority="81" stopIfTrue="1" operator="equal">
      <formula>A114</formula>
    </cfRule>
  </conditionalFormatting>
  <conditionalFormatting sqref="A125">
    <cfRule type="cellIs" dxfId="73" priority="86" stopIfTrue="1" operator="equal">
      <formula>A123</formula>
    </cfRule>
  </conditionalFormatting>
  <conditionalFormatting sqref="A124">
    <cfRule type="cellIs" dxfId="72" priority="79" stopIfTrue="1" operator="equal">
      <formula>A123</formula>
    </cfRule>
  </conditionalFormatting>
  <conditionalFormatting sqref="A203">
    <cfRule type="cellIs" dxfId="71" priority="5" stopIfTrue="1" operator="equal">
      <formula>A202</formula>
    </cfRule>
  </conditionalFormatting>
  <conditionalFormatting sqref="A134:C134">
    <cfRule type="cellIs" dxfId="70" priority="76" stopIfTrue="1" operator="equal">
      <formula>A133</formula>
    </cfRule>
    <cfRule type="cellIs" dxfId="69" priority="77" stopIfTrue="1" operator="equal">
      <formula>0</formula>
    </cfRule>
  </conditionalFormatting>
  <conditionalFormatting sqref="A135:C135">
    <cfRule type="cellIs" dxfId="68" priority="74" stopIfTrue="1" operator="equal">
      <formula>A134</formula>
    </cfRule>
    <cfRule type="cellIs" dxfId="67" priority="75" stopIfTrue="1" operator="equal">
      <formula>0</formula>
    </cfRule>
  </conditionalFormatting>
  <conditionalFormatting sqref="A136:C136">
    <cfRule type="cellIs" dxfId="66" priority="72" stopIfTrue="1" operator="equal">
      <formula>A135</formula>
    </cfRule>
    <cfRule type="cellIs" dxfId="65" priority="73" stopIfTrue="1" operator="equal">
      <formula>0</formula>
    </cfRule>
  </conditionalFormatting>
  <conditionalFormatting sqref="A137:C137">
    <cfRule type="cellIs" dxfId="64" priority="70" stopIfTrue="1" operator="equal">
      <formula>A136</formula>
    </cfRule>
    <cfRule type="cellIs" dxfId="63" priority="71" stopIfTrue="1" operator="equal">
      <formula>0</formula>
    </cfRule>
  </conditionalFormatting>
  <conditionalFormatting sqref="A138:C138">
    <cfRule type="cellIs" dxfId="62" priority="68" stopIfTrue="1" operator="equal">
      <formula>A137</formula>
    </cfRule>
    <cfRule type="cellIs" dxfId="61" priority="69" stopIfTrue="1" operator="equal">
      <formula>0</formula>
    </cfRule>
  </conditionalFormatting>
  <conditionalFormatting sqref="A139:C139">
    <cfRule type="cellIs" dxfId="60" priority="66" stopIfTrue="1" operator="equal">
      <formula>A138</formula>
    </cfRule>
    <cfRule type="cellIs" dxfId="59" priority="67" stopIfTrue="1" operator="equal">
      <formula>0</formula>
    </cfRule>
  </conditionalFormatting>
  <conditionalFormatting sqref="A140:C140">
    <cfRule type="cellIs" dxfId="58" priority="64" stopIfTrue="1" operator="equal">
      <formula>A139</formula>
    </cfRule>
    <cfRule type="cellIs" dxfId="57" priority="65" stopIfTrue="1" operator="equal">
      <formula>0</formula>
    </cfRule>
  </conditionalFormatting>
  <conditionalFormatting sqref="A141:C141">
    <cfRule type="cellIs" dxfId="56" priority="62" stopIfTrue="1" operator="equal">
      <formula>A140</formula>
    </cfRule>
    <cfRule type="cellIs" dxfId="55" priority="63" stopIfTrue="1" operator="equal">
      <formula>0</formula>
    </cfRule>
  </conditionalFormatting>
  <conditionalFormatting sqref="A142:C142">
    <cfRule type="cellIs" dxfId="54" priority="60" stopIfTrue="1" operator="equal">
      <formula>A141</formula>
    </cfRule>
    <cfRule type="cellIs" dxfId="53" priority="61" stopIfTrue="1" operator="equal">
      <formula>0</formula>
    </cfRule>
  </conditionalFormatting>
  <conditionalFormatting sqref="A143:C143">
    <cfRule type="cellIs" dxfId="52" priority="58" stopIfTrue="1" operator="equal">
      <formula>A142</formula>
    </cfRule>
    <cfRule type="cellIs" dxfId="51" priority="59" stopIfTrue="1" operator="equal">
      <formula>0</formula>
    </cfRule>
  </conditionalFormatting>
  <conditionalFormatting sqref="A144:C144">
    <cfRule type="cellIs" dxfId="50" priority="56" stopIfTrue="1" operator="equal">
      <formula>A143</formula>
    </cfRule>
    <cfRule type="cellIs" dxfId="49" priority="57" stopIfTrue="1" operator="equal">
      <formula>0</formula>
    </cfRule>
  </conditionalFormatting>
  <conditionalFormatting sqref="A145:C145">
    <cfRule type="cellIs" dxfId="48" priority="54" stopIfTrue="1" operator="equal">
      <formula>A144</formula>
    </cfRule>
    <cfRule type="cellIs" dxfId="47" priority="55" stopIfTrue="1" operator="equal">
      <formula>0</formula>
    </cfRule>
  </conditionalFormatting>
  <conditionalFormatting sqref="A146:C146">
    <cfRule type="cellIs" dxfId="46" priority="52" stopIfTrue="1" operator="equal">
      <formula>A145</formula>
    </cfRule>
    <cfRule type="cellIs" dxfId="45" priority="53" stopIfTrue="1" operator="equal">
      <formula>0</formula>
    </cfRule>
  </conditionalFormatting>
  <conditionalFormatting sqref="A147:C147">
    <cfRule type="cellIs" dxfId="44" priority="50" stopIfTrue="1" operator="equal">
      <formula>A146</formula>
    </cfRule>
    <cfRule type="cellIs" dxfId="43" priority="51" stopIfTrue="1" operator="equal">
      <formula>0</formula>
    </cfRule>
  </conditionalFormatting>
  <conditionalFormatting sqref="A148:C148">
    <cfRule type="cellIs" dxfId="42" priority="48" stopIfTrue="1" operator="equal">
      <formula>A147</formula>
    </cfRule>
    <cfRule type="cellIs" dxfId="41" priority="49" stopIfTrue="1" operator="equal">
      <formula>0</formula>
    </cfRule>
  </conditionalFormatting>
  <conditionalFormatting sqref="A149:C149">
    <cfRule type="cellIs" dxfId="40" priority="46" stopIfTrue="1" operator="equal">
      <formula>A148</formula>
    </cfRule>
    <cfRule type="cellIs" dxfId="39" priority="47" stopIfTrue="1" operator="equal">
      <formula>0</formula>
    </cfRule>
  </conditionalFormatting>
  <conditionalFormatting sqref="A150:C150">
    <cfRule type="cellIs" dxfId="38" priority="44" stopIfTrue="1" operator="equal">
      <formula>A149</formula>
    </cfRule>
    <cfRule type="cellIs" dxfId="37" priority="45" stopIfTrue="1" operator="equal">
      <formula>0</formula>
    </cfRule>
  </conditionalFormatting>
  <conditionalFormatting sqref="A158:C158">
    <cfRule type="cellIs" dxfId="36" priority="40" stopIfTrue="1" operator="equal">
      <formula>A157</formula>
    </cfRule>
    <cfRule type="cellIs" dxfId="35" priority="41" stopIfTrue="1" operator="equal">
      <formula>0</formula>
    </cfRule>
  </conditionalFormatting>
  <conditionalFormatting sqref="A159:C159">
    <cfRule type="cellIs" dxfId="34" priority="38" stopIfTrue="1" operator="equal">
      <formula>A158</formula>
    </cfRule>
    <cfRule type="cellIs" dxfId="33" priority="39" stopIfTrue="1" operator="equal">
      <formula>0</formula>
    </cfRule>
  </conditionalFormatting>
  <conditionalFormatting sqref="A160:C160">
    <cfRule type="cellIs" dxfId="32" priority="36" stopIfTrue="1" operator="equal">
      <formula>A159</formula>
    </cfRule>
    <cfRule type="cellIs" dxfId="31" priority="37" stopIfTrue="1" operator="equal">
      <formula>0</formula>
    </cfRule>
  </conditionalFormatting>
  <conditionalFormatting sqref="A161:C161">
    <cfRule type="cellIs" dxfId="30" priority="34" stopIfTrue="1" operator="equal">
      <formula>A160</formula>
    </cfRule>
    <cfRule type="cellIs" dxfId="29" priority="35" stopIfTrue="1" operator="equal">
      <formula>0</formula>
    </cfRule>
  </conditionalFormatting>
  <conditionalFormatting sqref="A162:C162">
    <cfRule type="cellIs" dxfId="28" priority="32" stopIfTrue="1" operator="equal">
      <formula>A161</formula>
    </cfRule>
    <cfRule type="cellIs" dxfId="27" priority="33" stopIfTrue="1" operator="equal">
      <formula>0</formula>
    </cfRule>
  </conditionalFormatting>
  <conditionalFormatting sqref="A163:C163">
    <cfRule type="cellIs" dxfId="26" priority="30" stopIfTrue="1" operator="equal">
      <formula>A162</formula>
    </cfRule>
    <cfRule type="cellIs" dxfId="25" priority="31" stopIfTrue="1" operator="equal">
      <formula>0</formula>
    </cfRule>
  </conditionalFormatting>
  <conditionalFormatting sqref="A164:C164">
    <cfRule type="cellIs" dxfId="24" priority="28" stopIfTrue="1" operator="equal">
      <formula>A163</formula>
    </cfRule>
    <cfRule type="cellIs" dxfId="23" priority="29" stopIfTrue="1" operator="equal">
      <formula>0</formula>
    </cfRule>
  </conditionalFormatting>
  <conditionalFormatting sqref="A165:C165">
    <cfRule type="cellIs" dxfId="22" priority="26" stopIfTrue="1" operator="equal">
      <formula>A164</formula>
    </cfRule>
    <cfRule type="cellIs" dxfId="21" priority="27" stopIfTrue="1" operator="equal">
      <formula>0</formula>
    </cfRule>
  </conditionalFormatting>
  <conditionalFormatting sqref="A166:C166">
    <cfRule type="cellIs" dxfId="20" priority="24" stopIfTrue="1" operator="equal">
      <formula>A165</formula>
    </cfRule>
    <cfRule type="cellIs" dxfId="19" priority="25" stopIfTrue="1" operator="equal">
      <formula>0</formula>
    </cfRule>
  </conditionalFormatting>
  <conditionalFormatting sqref="A167:C167">
    <cfRule type="cellIs" dxfId="18" priority="22" stopIfTrue="1" operator="equal">
      <formula>A166</formula>
    </cfRule>
    <cfRule type="cellIs" dxfId="17" priority="23" stopIfTrue="1" operator="equal">
      <formula>0</formula>
    </cfRule>
  </conditionalFormatting>
  <conditionalFormatting sqref="A168:C168">
    <cfRule type="cellIs" dxfId="16" priority="20" stopIfTrue="1" operator="equal">
      <formula>A167</formula>
    </cfRule>
    <cfRule type="cellIs" dxfId="15" priority="21" stopIfTrue="1" operator="equal">
      <formula>0</formula>
    </cfRule>
  </conditionalFormatting>
  <conditionalFormatting sqref="A169:C169">
    <cfRule type="cellIs" dxfId="14" priority="18" stopIfTrue="1" operator="equal">
      <formula>A168</formula>
    </cfRule>
    <cfRule type="cellIs" dxfId="13" priority="19" stopIfTrue="1" operator="equal">
      <formula>0</formula>
    </cfRule>
  </conditionalFormatting>
  <conditionalFormatting sqref="A170:C170">
    <cfRule type="cellIs" dxfId="12" priority="16" stopIfTrue="1" operator="equal">
      <formula>A169</formula>
    </cfRule>
    <cfRule type="cellIs" dxfId="11" priority="17" stopIfTrue="1" operator="equal">
      <formula>0</formula>
    </cfRule>
  </conditionalFormatting>
  <conditionalFormatting sqref="A171:C171">
    <cfRule type="cellIs" dxfId="10" priority="14" stopIfTrue="1" operator="equal">
      <formula>A170</formula>
    </cfRule>
    <cfRule type="cellIs" dxfId="9" priority="15" stopIfTrue="1" operator="equal">
      <formula>0</formula>
    </cfRule>
  </conditionalFormatting>
  <conditionalFormatting sqref="A172:C172">
    <cfRule type="cellIs" dxfId="8" priority="12" stopIfTrue="1" operator="equal">
      <formula>A171</formula>
    </cfRule>
    <cfRule type="cellIs" dxfId="7" priority="13" stopIfTrue="1" operator="equal">
      <formula>0</formula>
    </cfRule>
  </conditionalFormatting>
  <conditionalFormatting sqref="A173:C173">
    <cfRule type="cellIs" dxfId="6" priority="10" stopIfTrue="1" operator="equal">
      <formula>A172</formula>
    </cfRule>
    <cfRule type="cellIs" dxfId="5" priority="11" stopIfTrue="1" operator="equal">
      <formula>0</formula>
    </cfRule>
  </conditionalFormatting>
  <conditionalFormatting sqref="A174:C174">
    <cfRule type="cellIs" dxfId="4" priority="8" stopIfTrue="1" operator="equal">
      <formula>A173</formula>
    </cfRule>
    <cfRule type="cellIs" dxfId="3" priority="9" stopIfTrue="1" operator="equal">
      <formula>0</formula>
    </cfRule>
  </conditionalFormatting>
  <conditionalFormatting sqref="A204">
    <cfRule type="cellIs" dxfId="2" priority="4" stopIfTrue="1" operator="equal">
      <formula>A203</formula>
    </cfRule>
  </conditionalFormatting>
  <conditionalFormatting sqref="A205">
    <cfRule type="cellIs" dxfId="1" priority="3" stopIfTrue="1" operator="equal">
      <formula>A204</formula>
    </cfRule>
  </conditionalFormatting>
  <conditionalFormatting sqref="A206">
    <cfRule type="cellIs" dxfId="0" priority="2" stopIfTrue="1" operator="equal">
      <formula>A205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КПК1011080</vt:lpstr>
      <vt:lpstr>'Додаток2 КПК1011080'!Область_печати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2024-01-11T10:50:55Z</dcterms:modified>
</cp:coreProperties>
</file>